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8_{1E3FCC52-C785-4D16-ADBE-09B6D6E1E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'2025'!$A$5:$H$382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6" i="1" l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F380" i="1"/>
  <c r="G7" i="1"/>
  <c r="G8" i="1"/>
  <c r="G9" i="1"/>
  <c r="G10" i="1"/>
  <c r="G11" i="1"/>
  <c r="H380" i="1" l="1"/>
  <c r="G380" i="1" s="1"/>
  <c r="G6" i="1" l="1"/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<sst xmlns="http://schemas.openxmlformats.org/spreadsheetml/2006/main" count="4364" uniqueCount="1070">
  <si>
    <t>Grupo 10 - Relação mensal dos empregados com suas respectivas remunerações - OUTUBRO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</si>
  <si>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</si>
  <si>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</si>
  <si>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</si>
  <si>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</si>
  <si>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</si>
  <si>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</si>
  <si>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</si>
  <si>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</si>
  <si>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</si>
  <si>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</si>
  <si>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</si>
  <si>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</si>
  <si>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</si>
  <si>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SANTANA SUARES</t>
  </si>
  <si>
    <t>TEC ENFERMAGEM I</t>
  </si>
  <si>
    <t>ADRIANA DAVID MATOS</t>
  </si>
  <si>
    <t>COORD EQUIPEMULTI V</t>
  </si>
  <si>
    <t>ADRIANA GOMES DE SOUSA FERREIRA</t>
  </si>
  <si>
    <t>ADRIANA LUCIANA LOPES</t>
  </si>
  <si>
    <t>ADRIANA RODRIGUES DOS SANTOS</t>
  </si>
  <si>
    <t>FISIOTERAPEUTA I</t>
  </si>
  <si>
    <t>ADRIANA SERAFIM DA CONCEICAO</t>
  </si>
  <si>
    <t>AIDA VERAS SIPRIANO</t>
  </si>
  <si>
    <t>ALANA CHRISTINA PADILHA DE MELO</t>
  </si>
  <si>
    <t>ENFERMEIRO AUDIT I</t>
  </si>
  <si>
    <t>ALESSANDRA DIAS DA SILVA</t>
  </si>
  <si>
    <t>ALEX INACIO PEREIRA</t>
  </si>
  <si>
    <t>ESTAGIARIO</t>
  </si>
  <si>
    <t>ALEXANDRA MENDES DA SILVA</t>
  </si>
  <si>
    <t>ASSISTENTE ADM I</t>
  </si>
  <si>
    <t>ALEXANDRE ARAUJO PASSOS</t>
  </si>
  <si>
    <t>ALINE BERNARDES HOCHMULLER</t>
  </si>
  <si>
    <t>FARMACEUTICO RT</t>
  </si>
  <si>
    <t>ALINE DARQUE ALVES DE SOUSA</t>
  </si>
  <si>
    <t>ALINE DE LOURDES AFONSO</t>
  </si>
  <si>
    <t>ALINE DE MORAIS RIBEIRO</t>
  </si>
  <si>
    <t>SUPERVISOR FINANCEIR</t>
  </si>
  <si>
    <t>ALINE DE SOUSA LEITE</t>
  </si>
  <si>
    <t>ALINE FERRAO DA SILVA</t>
  </si>
  <si>
    <t>ASSISTENTE ADM V</t>
  </si>
  <si>
    <t>ALINE GONCALVES DA COSTA</t>
  </si>
  <si>
    <t>ALLAN REIS MARQUES DE FARIA</t>
  </si>
  <si>
    <t>ANALISTA LOGISTICA I</t>
  </si>
  <si>
    <t>ALLINE VIEIRA DOS SANTOS</t>
  </si>
  <si>
    <t>ALVARO ALBERTO LAU DE MELLO</t>
  </si>
  <si>
    <t>COORD PATRIMONIO IV</t>
  </si>
  <si>
    <t>AMANDA ALVES CALDAS DE MEDEIROS</t>
  </si>
  <si>
    <t>AMANDA ROLIM LINS</t>
  </si>
  <si>
    <t>COORD QUALIDADE I</t>
  </si>
  <si>
    <t>AMANDA SILVA DOS SANTOS</t>
  </si>
  <si>
    <t>ANA BEATRIZ MAGALHAES XAVIER</t>
  </si>
  <si>
    <t>AUXILIAR ADM II</t>
  </si>
  <si>
    <t>ANA CLAUDIA JOAQUIM MARTINS</t>
  </si>
  <si>
    <t>ANA KAROLINA RIBEIRO</t>
  </si>
  <si>
    <t>FARMACEUTICO</t>
  </si>
  <si>
    <t>ANA LAURA PEREIRA BATISTA</t>
  </si>
  <si>
    <t>ANA MARIA SILVA DE OLIVEIRA</t>
  </si>
  <si>
    <t>ANA PAULA BARBOSA MAGALHAES</t>
  </si>
  <si>
    <t>ANA PAULA DA SILVA MACIEL</t>
  </si>
  <si>
    <t>ENFERMEIRO</t>
  </si>
  <si>
    <t>ANA PAULA DIAS DE SOUZA</t>
  </si>
  <si>
    <t>ANA PAULA VIEIRA CARVALHO</t>
  </si>
  <si>
    <t>ANDRE ANANIAS BATISTA SILVA</t>
  </si>
  <si>
    <t>ANDREA FERREIRA NERES</t>
  </si>
  <si>
    <t>ANDRESSA GERMANO DE FARIAS</t>
  </si>
  <si>
    <t>AUXILIAR FARMA II</t>
  </si>
  <si>
    <t>ANDRESSA MOREIRA DINIS</t>
  </si>
  <si>
    <t>ANDRIELY COSTA AMORIM</t>
  </si>
  <si>
    <t>ANTONIA PEREIRA PINTO</t>
  </si>
  <si>
    <t>ANTONIO MARCOS PEDERSOLI</t>
  </si>
  <si>
    <t>TEC IMOBILIZACAO I</t>
  </si>
  <si>
    <t>ARIANA ALVES DA COSTA FREITAS MONTIJO</t>
  </si>
  <si>
    <t>ARIEL GAYO CARVALHO CARDOSO</t>
  </si>
  <si>
    <t>ARY TARCISIO DO NASCIMENTO DE SOUZA</t>
  </si>
  <si>
    <t>AURELIA NERES DA SILVA SOUZA</t>
  </si>
  <si>
    <t>AURELIO JOSE VIEIRA DA SILVA</t>
  </si>
  <si>
    <t>MOTORISTA II</t>
  </si>
  <si>
    <t>AURIDAR FERREIRA RAMOS ATHAYDE</t>
  </si>
  <si>
    <t>BARBARA SAMPAIO SOUSA DANTAS</t>
  </si>
  <si>
    <t>BEATRIZ DA COSTA VALE SANTOS</t>
  </si>
  <si>
    <t>BRUNA CAROLINA ROCHA DA SILVA</t>
  </si>
  <si>
    <t>BRUNA DE OLIVEIRA VARGAS</t>
  </si>
  <si>
    <t>BRUNA DE PAULA MUNDIM</t>
  </si>
  <si>
    <t>DIRETOR ADM IV</t>
  </si>
  <si>
    <t>BRUNA JACQUELINE DE SOUSA OLIVEIRA</t>
  </si>
  <si>
    <t>BRUNO AUGUSTO MACHADO GOES</t>
  </si>
  <si>
    <t>ANALISTA ENG CLI III</t>
  </si>
  <si>
    <t>BRUNO SILVA FERREIRA</t>
  </si>
  <si>
    <t>SUPERVISOR ADM I</t>
  </si>
  <si>
    <t>CAIO CESAR SOARES DOS SANTOS</t>
  </si>
  <si>
    <t>CALIANDRA ROCHA BRITO</t>
  </si>
  <si>
    <t>CALLEB REIS</t>
  </si>
  <si>
    <t>CAMILA DE ANDRADE FAYAD GENEROSO</t>
  </si>
  <si>
    <t>CAMILA SANTOS ALMEIDA</t>
  </si>
  <si>
    <t>CAMILA SILVA GONTIJO</t>
  </si>
  <si>
    <t>CARLA MARTINS NOGUEIRA</t>
  </si>
  <si>
    <t>CARLA MATIAS DE JESUS</t>
  </si>
  <si>
    <t>CARLA SILVA LOPES</t>
  </si>
  <si>
    <t>PSICOLOGO ORG</t>
  </si>
  <si>
    <t>CARLOS ALBERTO GOMES DA SILVA JUNIOR</t>
  </si>
  <si>
    <t>CAROLAYNE LOPES DA SILVA</t>
  </si>
  <si>
    <t>CAROLINA ALVES PINTO</t>
  </si>
  <si>
    <t>CAROLINE TEIXEIRA</t>
  </si>
  <si>
    <t>CELIA CARNEIRO DOS SANTOS</t>
  </si>
  <si>
    <t>CHAENE DOURADO SANTOS</t>
  </si>
  <si>
    <t>CHAIANE FONSECA RODRIGUES</t>
  </si>
  <si>
    <t>CINTIA DA SILVA BORGES</t>
  </si>
  <si>
    <t>CLARA VICTORIA BRITO MARANHAO</t>
  </si>
  <si>
    <t>CLARICE LOPES DA LUZ</t>
  </si>
  <si>
    <t>CLAUDIANA VICENTE DA SILVA</t>
  </si>
  <si>
    <t>CRIS RODRIGUES SILVA</t>
  </si>
  <si>
    <t>ASSISTENTE SOCIAL II</t>
  </si>
  <si>
    <t>CRISTHINA VIANA MARTINS</t>
  </si>
  <si>
    <t>CRISTIAN LAEL BRAZ DE SOUZA</t>
  </si>
  <si>
    <t>AUXILIAR FARMA I</t>
  </si>
  <si>
    <t>CRISTINA FERREIRA APRIGIO DE OLIVEIRA</t>
  </si>
  <si>
    <t>DAGYLLA DE MERELLO TORRES PERES</t>
  </si>
  <si>
    <t>DAIANA PEREIRA DE SOUSA</t>
  </si>
  <si>
    <t>DAIANE FREIRE DOS SANTOS</t>
  </si>
  <si>
    <t>DAIANE SOARES PEREIRA</t>
  </si>
  <si>
    <t>DAIARA XAVIER DA SILVA</t>
  </si>
  <si>
    <t>DANIELA ALVES MIRANDA</t>
  </si>
  <si>
    <t>DANIELA PIRES CARNEIRO</t>
  </si>
  <si>
    <t>DANIELE CABRAL MENDES BATISTA</t>
  </si>
  <si>
    <t>DANILA RODRIGUES DE SOUZA</t>
  </si>
  <si>
    <t>DAYNE DE SOUZA LIMA</t>
  </si>
  <si>
    <t>DEBORA MENDES DA SILVA</t>
  </si>
  <si>
    <t>AUXILIAR ADM I</t>
  </si>
  <si>
    <t>DEBORA RODRIGUES HICKENBICK</t>
  </si>
  <si>
    <t>DEBORAH ORNELAS PESSOA</t>
  </si>
  <si>
    <t>DEYMES MAXUEL JOSE DE BARROS</t>
  </si>
  <si>
    <t>DIEGO COSTA DE MESQUITA</t>
  </si>
  <si>
    <t>DIVINO MARQUES DE JESUS PIMENTEL</t>
  </si>
  <si>
    <t>DOMINGAS DE SOUSA FERREIRA</t>
  </si>
  <si>
    <t>EDILANE QUEIROZ DE SOUZA</t>
  </si>
  <si>
    <t>EDNA BARBOSA DE SALES</t>
  </si>
  <si>
    <t>EDNA OLIVEIRA SANTOS</t>
  </si>
  <si>
    <t>ELAINE ALINE SPINDOLA BRAS</t>
  </si>
  <si>
    <t>ELAINE CRISTINA DO NASCIMENTO</t>
  </si>
  <si>
    <t>ELDA SINTIQUE ALVES DE SOUZA</t>
  </si>
  <si>
    <t>ELENIR LYRA MONTEIRO</t>
  </si>
  <si>
    <t>ELISABETE PEREIRA VASCONCELOS</t>
  </si>
  <si>
    <t>ELISANGELA AZEVEDO DE SOUSA</t>
  </si>
  <si>
    <t>ELIVELTON DE SOUZA ALVES RAFAEL</t>
  </si>
  <si>
    <t>ELLEN ADRIANE SANTANA DA SILVA</t>
  </si>
  <si>
    <t>COORD ENFERMAGEM I</t>
  </si>
  <si>
    <t>ELVINA DE SOUSA BARBOSA</t>
  </si>
  <si>
    <t>EMILTON DE QUEVEDO</t>
  </si>
  <si>
    <t>ERIC DOS SANTOS BARBOSA</t>
  </si>
  <si>
    <t>ERICA PAULINO DA SILVA</t>
  </si>
  <si>
    <t>ERVELI DOS SANTOS LISBOA</t>
  </si>
  <si>
    <t>EUCILIA MELLO MACEDO GALENO</t>
  </si>
  <si>
    <t>FABIANA SILVA OLIVEIRA MIRANDA</t>
  </si>
  <si>
    <t>FABIANA VITORIA ALVES DE OLIVEIRA</t>
  </si>
  <si>
    <t>FABIANE FERREIRA DA SILVA</t>
  </si>
  <si>
    <t>FABIANE RODRIGUES DE MOURARIA</t>
  </si>
  <si>
    <t>FABIO DE SOUZA</t>
  </si>
  <si>
    <t>FELIPE ALVES GASPAROTO</t>
  </si>
  <si>
    <t>FELIPE MARTINS GONCALVES</t>
  </si>
  <si>
    <t>FELLYPE CARDOSO DA SILVA</t>
  </si>
  <si>
    <t>FERNANDA BATISTA CAMPOS</t>
  </si>
  <si>
    <t>FERNANDA GOMES DOS SANTOS</t>
  </si>
  <si>
    <t>FERNANDA RIBEIRO DE ARAUJO</t>
  </si>
  <si>
    <t>FERNANDO FERNANDES TAVARES</t>
  </si>
  <si>
    <t>GERENTE INFRA V</t>
  </si>
  <si>
    <t>FLAVIANA PEREIRA RAMOS</t>
  </si>
  <si>
    <t>FRANCISCO DO NASCIMENTO FEITOSA</t>
  </si>
  <si>
    <t>FREDERICO DE BARROS</t>
  </si>
  <si>
    <t>FRIEDERICK MATHEUS DOS SANTOS</t>
  </si>
  <si>
    <t>COORD FACILITIES I</t>
  </si>
  <si>
    <t>GABRIEL FERRAZ VIEIRA</t>
  </si>
  <si>
    <t>GABRIEL MARQUES DE BARROS</t>
  </si>
  <si>
    <t>GABRIELA DA SILVEIRA LEITZKE</t>
  </si>
  <si>
    <t>GABRIELA GREGORIO</t>
  </si>
  <si>
    <t>GABRIELE SANTIAGO XAVIER</t>
  </si>
  <si>
    <t>GABRIELLY APARECIDA PRADO MESQUITA</t>
  </si>
  <si>
    <t>GABRIELLY STERTZ</t>
  </si>
  <si>
    <t>GENIEL VERAS SOUZA</t>
  </si>
  <si>
    <t>GEOVANNA CAXIAS ALVES</t>
  </si>
  <si>
    <t>GEOVANNA RIBEIRO DA SILVA</t>
  </si>
  <si>
    <t>AUXILIAR ADM III</t>
  </si>
  <si>
    <t>GERCINA MOREIRA DOS SANTOS OLIVEIRA</t>
  </si>
  <si>
    <t>GILBERTO LOURENCO DE OLIVEIRA SILVA</t>
  </si>
  <si>
    <t>GILIARD BARBOSA DE JESUS</t>
  </si>
  <si>
    <t>GILMARA MENESES NEVES DE SOUZA</t>
  </si>
  <si>
    <t>GIOVANA DOS SANTOS SOUSA</t>
  </si>
  <si>
    <t>GIOVANNA DOS SANTOS GOMES</t>
  </si>
  <si>
    <t>GIOVANNA SOUSA DAS CHAGAS</t>
  </si>
  <si>
    <t>GIZA KARLA RODRIGUES NUNES</t>
  </si>
  <si>
    <t>GLAUCIA RABELO GUIMARAES PINTO</t>
  </si>
  <si>
    <t>GLEICE ADRIANA ROSA PEREIRA</t>
  </si>
  <si>
    <t>GRACIELE PEREIRA DE MATOS</t>
  </si>
  <si>
    <t>HELEM FIGUEREDO SILVA CARDOSO</t>
  </si>
  <si>
    <t>HELLEN EVANGELISTA DA SILVA</t>
  </si>
  <si>
    <t>HELLEN FRANCIELLY RABELO SANTIAGO DE OLIVEIRA</t>
  </si>
  <si>
    <t>HELOISY MORI RODRIGUES ATAIDES</t>
  </si>
  <si>
    <t>ANALISTA QUALI I</t>
  </si>
  <si>
    <t>HOGA ARAUJO DAS MERCES</t>
  </si>
  <si>
    <t>HOSANA GOMES DA SILVA</t>
  </si>
  <si>
    <t>HUDSON BRAZ PEREIRA DA SILVA SOUZA</t>
  </si>
  <si>
    <t>INGRID RAIANE DOS SANTOS SOUZA</t>
  </si>
  <si>
    <t>IOLANDA RODRIGUES FARIA</t>
  </si>
  <si>
    <t>IONE CASSIANO DA SILVA</t>
  </si>
  <si>
    <t>IORRANE ESTEFANY ALVES DA CRUZ</t>
  </si>
  <si>
    <t>ISABELA PEREIRA DE SOUZA SANTOS</t>
  </si>
  <si>
    <t>ISABELA TESS SERRANO VITORIANO ROCHA</t>
  </si>
  <si>
    <t>ISABELE ARAUJO LOPES</t>
  </si>
  <si>
    <t>ISABELLA SILVA MACEDO</t>
  </si>
  <si>
    <t>ISADORA SILVA BRITO</t>
  </si>
  <si>
    <t>APRENDIZ</t>
  </si>
  <si>
    <t>ISAQUE NASCIMENTO DA PAZ PRADO</t>
  </si>
  <si>
    <t>ISIS REGINA PEREIRA MARTINS DE CASTRO</t>
  </si>
  <si>
    <t>ISRAEL LOPES DA SILVA</t>
  </si>
  <si>
    <t>ISRAEL RIBEIRO DA SILVA</t>
  </si>
  <si>
    <t>SUP DE ENFERMAGEM I</t>
  </si>
  <si>
    <t>ITALO GUILHERME DA SILVA BELTRAO</t>
  </si>
  <si>
    <t>ITALO VANDERLEY DA SILVA</t>
  </si>
  <si>
    <t>IZABELA RODRIGUES DE PAULA CAMPOS</t>
  </si>
  <si>
    <t>JACKELLYNE OLIVEIRA DE ANDRADE</t>
  </si>
  <si>
    <t>JANAINA PEREIRA DOS SANTOS</t>
  </si>
  <si>
    <t>JEAN DE OLIVEIRA SANTOS</t>
  </si>
  <si>
    <t>JEAN LUCAS MONTEIRO DE AREDA SILVA</t>
  </si>
  <si>
    <t>JEHCYELE DE OLIVEIRA</t>
  </si>
  <si>
    <t>JESSICA DE SOUZA CASTELO BRANCO</t>
  </si>
  <si>
    <t>JESSICA PINTO MONTEIRO</t>
  </si>
  <si>
    <t>JHENIF BEATRIZ GONCALVES DA CUNHA</t>
  </si>
  <si>
    <t>JHENIFFER RIBEIRO DA ROCHA</t>
  </si>
  <si>
    <t>JOCIENE FERREIRA DA SILVA</t>
  </si>
  <si>
    <t>JOELAINE FERREIRA DE SOUZA</t>
  </si>
  <si>
    <t>JOELMA ANTONIA ARANTES</t>
  </si>
  <si>
    <t>JONATHA FELIPE DOS SANTOS CARNEIRO</t>
  </si>
  <si>
    <t>JONE COSTA DE JESUS</t>
  </si>
  <si>
    <t>JOSE PEREIRA LOPES</t>
  </si>
  <si>
    <t>JOSELIA SANTOS DA COSTA</t>
  </si>
  <si>
    <t>JULIA REGINA JOSE DE SOUZA APRIGIO</t>
  </si>
  <si>
    <t>JULIANA SALES MATOS</t>
  </si>
  <si>
    <t>JULLIEENNE GABRIELY ALVES SANTANA</t>
  </si>
  <si>
    <t>JUSSARA VIEIRA DA SILVA</t>
  </si>
  <si>
    <t>KAIANY CRISTINA COSTA</t>
  </si>
  <si>
    <t>KAMILY VITORIA PEREIRA DE PAULA</t>
  </si>
  <si>
    <t>KARINA COELHO DE OLIVEIRA SOARES</t>
  </si>
  <si>
    <t>KARINA ROCHA DA SILVA</t>
  </si>
  <si>
    <t>KAROLINA REIS ORNELAS</t>
  </si>
  <si>
    <t>COORD DE PGRSS</t>
  </si>
  <si>
    <t>KATLIN CRISTINA SILVA DOS SANTOS</t>
  </si>
  <si>
    <t>KELLY CRISTINE SEVERINO DA SILVA</t>
  </si>
  <si>
    <t>KELLY DA SILVA CAVALCANTE</t>
  </si>
  <si>
    <t>KELLY DOS RAMOS FRAGOSO</t>
  </si>
  <si>
    <t>FONOAUDIOLOGO</t>
  </si>
  <si>
    <t>KELY CORY DE LIMA</t>
  </si>
  <si>
    <t>GERENTE ENFER IV</t>
  </si>
  <si>
    <t>KELY GOMES DA MOTA</t>
  </si>
  <si>
    <t>KETHEN GOMES DE OLIVEIRA</t>
  </si>
  <si>
    <t>KEUVY BEZERRA DE MELO</t>
  </si>
  <si>
    <t>COORD FATURAMENTO I</t>
  </si>
  <si>
    <t>KEVIN GABRIEL LIMA DE SANTANA</t>
  </si>
  <si>
    <t>KLEYSLA KAROLINA DE FREITAS BARRETO</t>
  </si>
  <si>
    <t>LARISSA CARVALHO MORAIS DA SILVA</t>
  </si>
  <si>
    <t>LARISSA GABRIELLE SILVA DA COSTA</t>
  </si>
  <si>
    <t>OUVIDOR II</t>
  </si>
  <si>
    <t>LARISSA STEPHANIE DE ALCANTARA OLIVEIRA</t>
  </si>
  <si>
    <t>LARISSI MENDES RODRIGUES</t>
  </si>
  <si>
    <t>LAURA DE SOUZA DIAS BORGES</t>
  </si>
  <si>
    <t>TEC SEG TRABALHO</t>
  </si>
  <si>
    <t>LAYANY FERREIRA TORRES</t>
  </si>
  <si>
    <t>LEICIANE DO NASCIMENTO ALVES SENA</t>
  </si>
  <si>
    <t>LEONARDO VICTOR DO NASCIMENTO</t>
  </si>
  <si>
    <t>AUXILIAR FATURAMENTO</t>
  </si>
  <si>
    <t>LEONIDAS FRANCISCO DE ARAUJO</t>
  </si>
  <si>
    <t>LETICIA KAROLINE DA SILVA GONCALVES</t>
  </si>
  <si>
    <t>LEYDIANNE MARTINIANO SILVA</t>
  </si>
  <si>
    <t>LEYRIANE DIOVANA DA SILVA FLORENCIO</t>
  </si>
  <si>
    <t>LIDIANE JOSE LUIZ</t>
  </si>
  <si>
    <t>LIDIANE SANTOS FAGUNDES</t>
  </si>
  <si>
    <t>LIGIA ELIS RIBEIRO DE SANTANA</t>
  </si>
  <si>
    <t>LORRANE FERREIRA DE SOUZA PRADO</t>
  </si>
  <si>
    <t>ASSISTENTE EXEC I</t>
  </si>
  <si>
    <t>LUANA CAROLINA BARBOSA DOS SANTOS</t>
  </si>
  <si>
    <t>LUCAS VINICIUS OLIVEIRA SOUSA</t>
  </si>
  <si>
    <t>LUCE CLEIDE LEITE BARBOSA</t>
  </si>
  <si>
    <t>LUCIANA DE LOURDES BORGES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</si>
  <si>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</si>
  <si>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</si>
  <si>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</si>
  <si>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</si>
  <si>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</si>
  <si>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LUDMILLA SANTAREM LOPES</t>
  </si>
  <si>
    <t>LUIZ FELIPE JERONIMO RAMALHO</t>
  </si>
  <si>
    <t>LUIZ FELIPE MAGALHAES</t>
  </si>
  <si>
    <t>LUIZA BASTOS KHALIL</t>
  </si>
  <si>
    <t>PSICOLOGO I</t>
  </si>
  <si>
    <t>LUZIA DE MORAIS PEREIRA OLIVEIRA</t>
  </si>
  <si>
    <t>MANUEL DE JESUS DIEGUEZ ORTIZ</t>
  </si>
  <si>
    <t>MARCELO ALVES DE ALMEIDA JUNIOR</t>
  </si>
  <si>
    <t>MARCIA FERREIRA DE MOURA</t>
  </si>
  <si>
    <t>MARCIA JULIANA TEIXEIRA DOS SANTOS</t>
  </si>
  <si>
    <t>AUXILIAR FARMA III</t>
  </si>
  <si>
    <t>MARCIA SIMONE FIGUEIREDO SILVA</t>
  </si>
  <si>
    <t>MARCIENY VIEIRA DA SILVA</t>
  </si>
  <si>
    <t>MARCOS ALEXANDRE RODRIGUES DE OLIVEIRA</t>
  </si>
  <si>
    <t>ASSISTENTE FINAN I</t>
  </si>
  <si>
    <t>MARCOS GLAUBER PEREIRA BRITO</t>
  </si>
  <si>
    <t>MARCOS VINICIOS MARINS BARBOSA</t>
  </si>
  <si>
    <t>MARIA DALVA OLIVEIRA DA SILVA</t>
  </si>
  <si>
    <t>MARIA DO SOCORRO ALVES DOS SANTOS</t>
  </si>
  <si>
    <t>MARIA EDUARDA RODRIGUES DOS ANJOS</t>
  </si>
  <si>
    <t>MARIA EDUARDA ROMUALDO CORDEIRO</t>
  </si>
  <si>
    <t>MARIA IVANILDE PEREIRA DE BRITO GABAGLIA</t>
  </si>
  <si>
    <t>MARIA LUCIENE TIAGO DE SOUZA</t>
  </si>
  <si>
    <t>MARIA ROSEMEIRE RANGEL MARTINS DE MELO</t>
  </si>
  <si>
    <t>MARIANA BARBOSA DE SOUZA</t>
  </si>
  <si>
    <t>MARIANA CRISTINA ARAUJO DOS SANTOS</t>
  </si>
  <si>
    <t>MARIANE ARAUJO SOUSA CORREA</t>
  </si>
  <si>
    <t>MARIANE XAVIER KUZNIEWSKI</t>
  </si>
  <si>
    <t>MARIANY ONDINA SIMOES MARIANO DOS SANTOS</t>
  </si>
  <si>
    <t>MARIELA DA SILVA MOTA</t>
  </si>
  <si>
    <t>MARILENA TORRES ARAUJO SPINDOLA</t>
  </si>
  <si>
    <t>MARINA FERREIRA E OLIVEIRA</t>
  </si>
  <si>
    <t>MARINETE BATISTA GUEDES</t>
  </si>
  <si>
    <t>MARIZETE EUGENIA DOS SANTOS</t>
  </si>
  <si>
    <t>MARLUCIA GOMES BISPO</t>
  </si>
  <si>
    <t>MATHEUS OLIVEIRA SILVA BARROS</t>
  </si>
  <si>
    <t>MAYAGRA ADELINE LIMA DE BARROS SILVA</t>
  </si>
  <si>
    <t>MICAELI BARBOSA DE ALECRIM</t>
  </si>
  <si>
    <t>MICAELLA JORDANNA BRAGA BARBOSA</t>
  </si>
  <si>
    <t>MIRIA SILVA DO REGO</t>
  </si>
  <si>
    <t>MIRTES GOMES DE MELO</t>
  </si>
  <si>
    <t>MONICA SPINDOLA COSTA</t>
  </si>
  <si>
    <t>MYCHELLE JOSE ALCIDES PEREIRA</t>
  </si>
  <si>
    <t>NATALINA DA COSTA MELO</t>
  </si>
  <si>
    <t>NATHASHA GABRIELLY DE SOUSA FARIAS</t>
  </si>
  <si>
    <t>NAUANA DA CONCEICAO PENETRA</t>
  </si>
  <si>
    <t>NAYANA AGUIAR DOS SANTOS</t>
  </si>
  <si>
    <t>NAYARA ALVES DE SOUSA MIRANDA DANTAS</t>
  </si>
  <si>
    <t>NAYARA NILDA DOS REIS GUIMARAES</t>
  </si>
  <si>
    <t>NAYARA VITOR DIAS DE CASTRO</t>
  </si>
  <si>
    <t>NELES MOREIRA DE SOUZA</t>
  </si>
  <si>
    <t>NEUSA DE ALMEIDA GEBRIM</t>
  </si>
  <si>
    <t>NILMARA DE ANDRADE GOMES</t>
  </si>
  <si>
    <t>NILTON RAFAEL FILHO</t>
  </si>
  <si>
    <t>NILVA MENDES RIBEIRO DE ANDRADE</t>
  </si>
  <si>
    <t>NUBYA CHRISTYNA DE MELO SILVA</t>
  </si>
  <si>
    <t>PABLO RODRIGUES DOS REIS</t>
  </si>
  <si>
    <t>PEDRO HENRIQUE DA COSTA CARVALHO</t>
  </si>
  <si>
    <t>GERENTE ADM I</t>
  </si>
  <si>
    <t>POLYANA RODRIGUES DA SILVA</t>
  </si>
  <si>
    <t>PRISCILLA DE ARAUJO GONTIJO</t>
  </si>
  <si>
    <t>RAFAEL CASTELO BRANCO DOS SANTOS</t>
  </si>
  <si>
    <t>BIOMEDICO RT</t>
  </si>
  <si>
    <t>RAIANE RODRIGUES DE SOUSA</t>
  </si>
  <si>
    <t>ASSISTENTE ADM</t>
  </si>
  <si>
    <t>RAILDA TEIXEIRA PINHEIRO</t>
  </si>
  <si>
    <t>RAMON HAMU DAVIS</t>
  </si>
  <si>
    <t>RAQUEL ALVES SANTANA DIAS</t>
  </si>
  <si>
    <t>RAQUEL SANTOS DE OLIVEIRA</t>
  </si>
  <si>
    <t>RAYANE VANIELY ALVES OLIVEIRA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</si>
  <si>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</si>
  <si>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</si>
  <si>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</si>
  <si>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</si>
  <si>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</si>
  <si>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</si>
  <si>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RAYSA DE SALES FERREIRA</t>
  </si>
  <si>
    <t>RAYSSA DA SILVA BATISTA</t>
  </si>
  <si>
    <t>REBECA GONCALVES DE SOUSA</t>
  </si>
  <si>
    <t>REGIANE ARIADINY DE ALCANTARA ALBUQUERQUE SILVA</t>
  </si>
  <si>
    <t>REJANE RAMOS DE OLIVEIRA</t>
  </si>
  <si>
    <t>REJANY JOANA BRAGA SANTOS SILVA</t>
  </si>
  <si>
    <t>RENARIO LOPES DE SOUZA</t>
  </si>
  <si>
    <t>RENATHA RUANYA BASILIO XAVIER</t>
  </si>
  <si>
    <t>RHAYANNE CAROLINE GOMES DE LIMA</t>
  </si>
  <si>
    <t>RICARDO ALVES MOREIRA JUNIOR</t>
  </si>
  <si>
    <t>RICARDO MOREIRA MATIAS</t>
  </si>
  <si>
    <t>RITA MARCIA DA SILVEIRA</t>
  </si>
  <si>
    <t>RITIELE ANTONIO DE BARROS SOBRINHO</t>
  </si>
  <si>
    <t>ROBERTA KENYA SOUZA DE MEDEIROS</t>
  </si>
  <si>
    <t>ROGERIO GOMES DO NASCIMENTO</t>
  </si>
  <si>
    <t>RONERO CARDOSO DE MOURA</t>
  </si>
  <si>
    <t>ROSA MONICA FERREIRA DOS SANTOS</t>
  </si>
  <si>
    <t>ROSILENE GOMES DE MENESES</t>
  </si>
  <si>
    <t>ROSILENE HONORIA SILVA</t>
  </si>
  <si>
    <t>ROZINETE PEREIRA DE JESUS</t>
  </si>
  <si>
    <t>RUTH NUNES DA SILVA</t>
  </si>
  <si>
    <t>SABRINA JUVENAL MALTA</t>
  </si>
  <si>
    <t>SAMUEL ALVES DE DEUS</t>
  </si>
  <si>
    <t>SARA RAYNNE DE JESUS CONCEICAO</t>
  </si>
  <si>
    <t>SAVIO FRANCISCO CARNEIRO</t>
  </si>
  <si>
    <t>SHIRLEY GABRIEL DA SILVA</t>
  </si>
  <si>
    <t>SONIA CARDOSO DA SILVA</t>
  </si>
  <si>
    <t>STARLEY PEREIRA DA ROCHA RIBEIRO GERONIMO</t>
  </si>
  <si>
    <t>STEFANY ALVES DE SOUZA</t>
  </si>
  <si>
    <t>STEFANY BARBARA GONCALVES DA SILVA</t>
  </si>
  <si>
    <t>STEFANY BARROS CAIXETA CHAVES</t>
  </si>
  <si>
    <t>STHEFANE DA SILVA GONCALVES</t>
  </si>
  <si>
    <t>SUELEIDE DOS ANJOS SOUZA</t>
  </si>
  <si>
    <t>SUELI MACHADO DE FREITAS</t>
  </si>
  <si>
    <t>TAIZA BATISTA DE OLIVEIRA REIS</t>
  </si>
  <si>
    <t>TALITHA BEZERRA DE ALMEIDA</t>
  </si>
  <si>
    <t>TAMARA FERREIRA FARIAS</t>
  </si>
  <si>
    <t>TATIANE DE SOUSA FIGUEIRA</t>
  </si>
  <si>
    <t>TATIANE PEREIRA DE SOUZA</t>
  </si>
  <si>
    <t>TAYNA BISPO DE OLIVEIRA</t>
  </si>
  <si>
    <t>TAYNARA GABRIELE DA COSTA GONCALVES</t>
  </si>
  <si>
    <t>THAIMARA PEREIRA DOS SANTOS</t>
  </si>
  <si>
    <t>THAINARA CARNEIRO MENDES</t>
  </si>
  <si>
    <t>THAIS MUNIZ ALVES FERREIRA</t>
  </si>
  <si>
    <t>THALITA GOMES MONTEIRO</t>
  </si>
  <si>
    <t>THAYNARA MAIA BERTOLINI</t>
  </si>
  <si>
    <t>THAYNNARA SANTOS DE PAIVA</t>
  </si>
  <si>
    <t>THAYS NEVES RIBEIRO</t>
  </si>
  <si>
    <t>TUANNY DE ANDRADE COSTA</t>
  </si>
  <si>
    <t>VALERIA SOUZA SANTANA</t>
  </si>
  <si>
    <t>VALQUIRIA DO CARMO SANTOS</t>
  </si>
  <si>
    <t>VALQUIRIA RENATA DA SILVA</t>
  </si>
  <si>
    <t>VANESSA DA COSTA DUARTE FARIAS</t>
  </si>
  <si>
    <t>VANESSA HERIKA CARDOSO SILVA</t>
  </si>
  <si>
    <t>VANIA MAGALHAES EUGENIO SILVA</t>
  </si>
  <si>
    <t>VANIA VIEIRA DA COSTA</t>
  </si>
  <si>
    <t>VANUSA MARTINS DOS SANTOS ROSA</t>
  </si>
  <si>
    <t>VICTOR ROCHA DE MATOS</t>
  </si>
  <si>
    <t>VILMAIR COSTA TAVARES JUNIOR</t>
  </si>
  <si>
    <t>VITOR BEZERRA DE OLIVEIRA</t>
  </si>
  <si>
    <t>VITORIA REGINA CAXIAS DOS SANTOS</t>
  </si>
  <si>
    <t>WANDERLINA SOARES DOS SANTOS</t>
  </si>
  <si>
    <t>WANDERSON SILVA RABELO</t>
  </si>
  <si>
    <t>WEDMA MENDES</t>
  </si>
  <si>
    <t>WILLIAM ALVES SANTANA</t>
  </si>
  <si>
    <t>YAN VICTOR SANTANA DE ANDRADE</t>
  </si>
  <si>
    <t>YASMIN MARIA PEREIRA DOS SANTOS</t>
  </si>
  <si>
    <t>YORRAN FERREIRA BRITO</t>
  </si>
  <si>
    <t>YURI BARRETO FONSECA MARQUES DE ALMEIDA</t>
  </si>
  <si>
    <t>ZENAIDE FRANCISCA DE SOUSA</t>
  </si>
  <si>
    <t>ZENEIDE DE SOUZA FERREIRA</t>
  </si>
  <si>
    <t>ZILDETH PAZ DA COSTA SILVA</t>
  </si>
  <si>
    <t>ZULMIRA RODRIGUES TORRES</t>
  </si>
  <si>
    <t>Formosa, 05 novembro de 2025</t>
  </si>
  <si>
    <t>ASSINATURA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</si>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</sst>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" fontId="0" fillId="0" borderId="0" xfId="0" applyNumberFormat="1"/>
    <xf numFmtId="44" fontId="0" fillId="0" borderId="2" xfId="19" applyFont="1" applyBorder="1" applyAlignment="1">
      <alignment horizontal="center" vertical="center"/>
    </xf>
    <xf numFmtId="44" fontId="20" fillId="0" borderId="0" xfId="0" applyNumberFormat="1" applyFont="1"/>
    <xf numFmtId="0" fontId="20" fillId="0" borderId="0" xfId="0" applyFont="1"/>
    <xf numFmtId="4" fontId="19" fillId="5" borderId="0" xfId="0" applyNumberFormat="1" applyFont="1" applyFill="1" applyAlignment="1">
      <alignment horizontal="center" vertical="center"/>
    </xf>
    <xf numFmtId="14" fontId="0" fillId="0" borderId="2" xfId="19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2"/>
  <sheetViews>
    <sheetView tabSelected="1" zoomScale="98" zoomScaleNormal="98" workbookViewId="0">
      <pane ySplit="1" topLeftCell="A2" activePane="bottomLeft" state="frozen"/>
      <selection pane="bottomLeft" activeCell="B384" sqref="B384"/>
    </sheetView>
  </sheetViews>
  <sheetFormatPr defaultRowHeight="15"/>
  <cols>
    <col min="1" max="1" width="51.5703125" bestFit="1" customWidth="1"/>
    <col min="2" max="2" width="25.42578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9" ht="59.25" customHeight="1">
      <c r="A1" s="4"/>
      <c r="B1" s="26"/>
      <c r="C1" s="26"/>
      <c r="D1" s="26"/>
      <c r="E1" s="26"/>
      <c r="F1" s="26"/>
      <c r="G1" s="26"/>
      <c r="H1" s="27"/>
    </row>
    <row r="2" spans="1:9" ht="31.5" customHeight="1">
      <c r="A2" s="30" t="s">
        <v>0</v>
      </c>
      <c r="B2" s="30"/>
      <c r="C2" s="30"/>
      <c r="D2" s="30"/>
      <c r="E2" s="30"/>
      <c r="F2" s="30"/>
      <c r="G2" s="30"/>
      <c r="H2" s="30"/>
    </row>
    <row r="3" spans="1:9" ht="27.75" customHeight="1">
      <c r="A3" s="32" t="s">
        <v>1</v>
      </c>
      <c r="B3" s="33"/>
      <c r="C3" s="33"/>
      <c r="D3" s="33"/>
      <c r="E3" s="33"/>
      <c r="F3" s="33"/>
      <c r="G3" s="33"/>
      <c r="H3" s="33"/>
    </row>
    <row r="4" spans="1:9" ht="36" customHeight="1">
      <c r="A4" s="11" t="s">
        <v>2</v>
      </c>
      <c r="B4" s="28" t="s">
        <v>3</v>
      </c>
      <c r="C4" s="29"/>
      <c r="D4" s="11" t="s">
        <v>4</v>
      </c>
      <c r="E4" s="30" t="s">
        <v>5</v>
      </c>
      <c r="F4" s="31"/>
      <c r="G4" s="31"/>
      <c r="H4" s="31"/>
    </row>
    <row r="5" spans="1:9" ht="30">
      <c r="A5" s="18" t="s">
        <v>6</v>
      </c>
      <c r="B5" s="12" t="s">
        <v>7</v>
      </c>
      <c r="C5" s="12" t="s">
        <v>8</v>
      </c>
      <c r="D5" s="12" t="s">
        <v>9</v>
      </c>
      <c r="E5" s="5" t="s">
        <v>10</v>
      </c>
      <c r="F5" s="5" t="s">
        <v>11</v>
      </c>
      <c r="G5" s="5" t="s">
        <v>12</v>
      </c>
      <c r="H5" s="5" t="s">
        <v>13</v>
      </c>
    </row>
    <row r="6" spans="1:9" s="23" customFormat="1" ht="21.75" customHeight="1">
      <c r="A6" s="19" t="s">
        <v>14</v>
      </c>
      <c r="B6" s="19" t="s">
        <v>15</v>
      </c>
      <c r="C6" s="25">
        <v>44743</v>
      </c>
      <c r="D6" s="21">
        <v>0</v>
      </c>
      <c r="E6" s="21">
        <v>0</v>
      </c>
      <c r="F6" s="21">
        <v>3307.75</v>
      </c>
      <c r="G6" s="21">
        <f>F6-H6</f>
        <v>288.0300000000002</v>
      </c>
      <c r="H6" s="16">
        <v>3019.72</v>
      </c>
      <c r="I6" s="22"/>
    </row>
    <row r="7" spans="1:9" s="23" customFormat="1" ht="21.75" customHeight="1">
      <c r="A7" s="19" t="s">
        <v>16</v>
      </c>
      <c r="B7" s="19" t="s">
        <v>17</v>
      </c>
      <c r="C7" s="25">
        <v>44743</v>
      </c>
      <c r="D7" s="21">
        <v>0</v>
      </c>
      <c r="E7" s="21">
        <v>0</v>
      </c>
      <c r="F7" s="21">
        <v>10688.12</v>
      </c>
      <c r="G7" s="21">
        <f t="shared" ref="G7:G202" si="0">F7-H7</f>
        <v>3097.3700000000008</v>
      </c>
      <c r="H7" s="16">
        <v>7590.75</v>
      </c>
      <c r="I7" s="22"/>
    </row>
    <row r="8" spans="1:9" s="23" customFormat="1" ht="21.75" customHeight="1">
      <c r="A8" s="19" t="s">
        <v>18</v>
      </c>
      <c r="B8" s="19" t="s">
        <v>15</v>
      </c>
      <c r="C8" s="25">
        <v>44743</v>
      </c>
      <c r="D8" s="21">
        <v>0</v>
      </c>
      <c r="E8" s="21">
        <v>0</v>
      </c>
      <c r="F8" s="21">
        <v>3119.2599999999998</v>
      </c>
      <c r="G8" s="21">
        <f t="shared" si="0"/>
        <v>452.39999999999964</v>
      </c>
      <c r="H8" s="16">
        <v>2666.86</v>
      </c>
      <c r="I8" s="22"/>
    </row>
    <row r="9" spans="1:9" s="23" customFormat="1" ht="21.75" customHeight="1">
      <c r="A9" s="19" t="s">
        <v>19</v>
      </c>
      <c r="B9" s="19" t="s">
        <v>15</v>
      </c>
      <c r="C9" s="25">
        <v>44743</v>
      </c>
      <c r="D9" s="21">
        <v>2982.3599999999997</v>
      </c>
      <c r="E9" s="21">
        <v>0</v>
      </c>
      <c r="F9" s="21">
        <v>4786.08</v>
      </c>
      <c r="G9" s="21">
        <f t="shared" si="0"/>
        <v>4786.08</v>
      </c>
      <c r="H9" s="16">
        <v>0</v>
      </c>
      <c r="I9" s="22"/>
    </row>
    <row r="10" spans="1:9" s="23" customFormat="1" ht="21.75" customHeight="1">
      <c r="A10" s="19" t="s">
        <v>20</v>
      </c>
      <c r="B10" s="19" t="s">
        <v>21</v>
      </c>
      <c r="C10" s="25">
        <v>44774</v>
      </c>
      <c r="D10" s="21">
        <v>0</v>
      </c>
      <c r="E10" s="21">
        <v>0</v>
      </c>
      <c r="F10" s="21">
        <v>4011.7300000000005</v>
      </c>
      <c r="G10" s="21">
        <f t="shared" si="0"/>
        <v>623.15000000000055</v>
      </c>
      <c r="H10" s="16">
        <v>3388.58</v>
      </c>
      <c r="I10" s="22"/>
    </row>
    <row r="11" spans="1:9" s="23" customFormat="1" ht="21.75" customHeight="1">
      <c r="A11" s="19" t="s">
        <v>22</v>
      </c>
      <c r="B11" s="19" t="s">
        <v>15</v>
      </c>
      <c r="C11" s="25">
        <v>44743</v>
      </c>
      <c r="D11" s="21">
        <v>0</v>
      </c>
      <c r="E11" s="21">
        <v>0</v>
      </c>
      <c r="F11" s="21">
        <v>3809.6099999999997</v>
      </c>
      <c r="G11" s="21">
        <f t="shared" si="0"/>
        <v>467.49999999999955</v>
      </c>
      <c r="H11" s="16">
        <v>3342.11</v>
      </c>
      <c r="I11" s="22"/>
    </row>
    <row r="12" spans="1:9" s="23" customFormat="1" ht="21.75" customHeight="1">
      <c r="A12" s="19" t="s">
        <v>23</v>
      </c>
      <c r="B12" s="19" t="s">
        <v>15</v>
      </c>
      <c r="C12" s="25">
        <v>44743</v>
      </c>
      <c r="D12" s="21">
        <v>0</v>
      </c>
      <c r="E12" s="21">
        <v>0</v>
      </c>
      <c r="F12" s="21">
        <v>3307.23</v>
      </c>
      <c r="G12" s="21">
        <f t="shared" si="0"/>
        <v>285.05000000000018</v>
      </c>
      <c r="H12" s="16">
        <v>3022.18</v>
      </c>
      <c r="I12" s="22"/>
    </row>
    <row r="13" spans="1:9" s="23" customFormat="1" ht="21.75" customHeight="1">
      <c r="A13" s="19" t="s">
        <v>24</v>
      </c>
      <c r="B13" s="19" t="s">
        <v>25</v>
      </c>
      <c r="C13" s="25">
        <v>45446</v>
      </c>
      <c r="D13" s="21">
        <v>0</v>
      </c>
      <c r="E13" s="21">
        <v>0</v>
      </c>
      <c r="F13" s="21">
        <v>5053.6000000000004</v>
      </c>
      <c r="G13" s="21">
        <f t="shared" si="0"/>
        <v>842.03000000000065</v>
      </c>
      <c r="H13" s="16">
        <v>4211.57</v>
      </c>
      <c r="I13" s="22"/>
    </row>
    <row r="14" spans="1:9" s="23" customFormat="1" ht="21.75" customHeight="1">
      <c r="A14" s="19" t="s">
        <v>26</v>
      </c>
      <c r="B14" s="19" t="s">
        <v>15</v>
      </c>
      <c r="C14" s="25">
        <v>45089</v>
      </c>
      <c r="D14" s="21">
        <v>0</v>
      </c>
      <c r="E14" s="21">
        <v>0</v>
      </c>
      <c r="F14" s="21">
        <v>3307.23</v>
      </c>
      <c r="G14" s="21">
        <f t="shared" si="0"/>
        <v>288.0300000000002</v>
      </c>
      <c r="H14" s="16">
        <v>3019.2</v>
      </c>
      <c r="I14" s="22"/>
    </row>
    <row r="15" spans="1:9" s="23" customFormat="1" ht="21.75" customHeight="1">
      <c r="A15" s="19" t="s">
        <v>27</v>
      </c>
      <c r="B15" s="19" t="s">
        <v>28</v>
      </c>
      <c r="C15" s="25">
        <v>45748</v>
      </c>
      <c r="D15" s="21">
        <v>0</v>
      </c>
      <c r="E15" s="21">
        <v>0</v>
      </c>
      <c r="F15" s="21">
        <v>1357.81</v>
      </c>
      <c r="G15" s="21">
        <f t="shared" si="0"/>
        <v>0</v>
      </c>
      <c r="H15" s="16">
        <v>1357.81</v>
      </c>
      <c r="I15" s="22"/>
    </row>
    <row r="16" spans="1:9" s="23" customFormat="1" ht="21.75" customHeight="1">
      <c r="A16" s="19" t="s">
        <v>29</v>
      </c>
      <c r="B16" s="19" t="s">
        <v>30</v>
      </c>
      <c r="C16" s="25">
        <v>45677</v>
      </c>
      <c r="D16" s="21">
        <v>0</v>
      </c>
      <c r="E16" s="21">
        <v>0</v>
      </c>
      <c r="F16" s="21">
        <v>2271.4499999999998</v>
      </c>
      <c r="G16" s="21">
        <f t="shared" si="0"/>
        <v>172.30999999999995</v>
      </c>
      <c r="H16" s="16">
        <v>2099.14</v>
      </c>
      <c r="I16" s="22"/>
    </row>
    <row r="17" spans="1:9" s="23" customFormat="1" ht="21.75" customHeight="1">
      <c r="A17" s="19" t="s">
        <v>31</v>
      </c>
      <c r="B17" s="19" t="s">
        <v>15</v>
      </c>
      <c r="C17" s="25">
        <v>45859</v>
      </c>
      <c r="D17" s="21">
        <v>0</v>
      </c>
      <c r="E17" s="21">
        <v>0</v>
      </c>
      <c r="F17" s="21">
        <v>3306.97</v>
      </c>
      <c r="G17" s="21">
        <f t="shared" si="0"/>
        <v>288.02999999999975</v>
      </c>
      <c r="H17" s="16">
        <v>3018.94</v>
      </c>
      <c r="I17" s="22"/>
    </row>
    <row r="18" spans="1:9" s="23" customFormat="1" ht="21.75" customHeight="1">
      <c r="A18" s="19" t="s">
        <v>32</v>
      </c>
      <c r="B18" s="19" t="s">
        <v>33</v>
      </c>
      <c r="C18" s="25">
        <v>45434</v>
      </c>
      <c r="D18" s="21">
        <v>0</v>
      </c>
      <c r="E18" s="21">
        <v>0</v>
      </c>
      <c r="F18" s="21">
        <v>6012.05</v>
      </c>
      <c r="G18" s="21">
        <f t="shared" si="0"/>
        <v>1966.4900000000002</v>
      </c>
      <c r="H18" s="16">
        <v>4045.56</v>
      </c>
      <c r="I18" s="22"/>
    </row>
    <row r="19" spans="1:9" s="23" customFormat="1" ht="21.75" customHeight="1">
      <c r="A19" s="19" t="s">
        <v>34</v>
      </c>
      <c r="B19" s="19" t="s">
        <v>15</v>
      </c>
      <c r="C19" s="25">
        <v>45390</v>
      </c>
      <c r="D19" s="21">
        <v>0</v>
      </c>
      <c r="E19" s="21">
        <v>0</v>
      </c>
      <c r="F19" s="21">
        <v>3922.0499999999997</v>
      </c>
      <c r="G19" s="21">
        <f t="shared" si="0"/>
        <v>1384.0199999999995</v>
      </c>
      <c r="H19" s="16">
        <v>2538.0300000000002</v>
      </c>
      <c r="I19" s="22"/>
    </row>
    <row r="20" spans="1:9" s="23" customFormat="1" ht="21.75" customHeight="1">
      <c r="A20" s="19" t="s">
        <v>35</v>
      </c>
      <c r="B20" s="19" t="s">
        <v>15</v>
      </c>
      <c r="C20" s="25">
        <v>44900</v>
      </c>
      <c r="D20" s="21">
        <v>0</v>
      </c>
      <c r="E20" s="21">
        <v>0</v>
      </c>
      <c r="F20" s="21">
        <v>3922.1</v>
      </c>
      <c r="G20" s="21">
        <f t="shared" si="0"/>
        <v>444.17999999999984</v>
      </c>
      <c r="H20" s="16">
        <v>3477.92</v>
      </c>
      <c r="I20" s="22"/>
    </row>
    <row r="21" spans="1:9" s="23" customFormat="1" ht="21.75" customHeight="1">
      <c r="A21" s="19" t="s">
        <v>36</v>
      </c>
      <c r="B21" s="19" t="s">
        <v>37</v>
      </c>
      <c r="C21" s="25">
        <v>44743</v>
      </c>
      <c r="D21" s="21">
        <v>3247.43</v>
      </c>
      <c r="E21" s="21">
        <v>5389.08</v>
      </c>
      <c r="F21" s="21">
        <v>17717.32</v>
      </c>
      <c r="G21" s="21">
        <f t="shared" si="0"/>
        <v>17717.32</v>
      </c>
      <c r="H21" s="16">
        <v>0</v>
      </c>
      <c r="I21" s="22"/>
    </row>
    <row r="22" spans="1:9" s="23" customFormat="1" ht="21.75" customHeight="1">
      <c r="A22" s="19" t="s">
        <v>38</v>
      </c>
      <c r="B22" s="19" t="s">
        <v>15</v>
      </c>
      <c r="C22" s="25">
        <v>44743</v>
      </c>
      <c r="D22" s="21">
        <v>0</v>
      </c>
      <c r="E22" s="21">
        <v>0</v>
      </c>
      <c r="F22" s="21">
        <v>4286.22</v>
      </c>
      <c r="G22" s="21">
        <f t="shared" si="0"/>
        <v>542.60000000000036</v>
      </c>
      <c r="H22" s="16">
        <v>3743.62</v>
      </c>
      <c r="I22" s="22"/>
    </row>
    <row r="23" spans="1:9" s="23" customFormat="1" ht="21.75" customHeight="1">
      <c r="A23" s="19" t="s">
        <v>39</v>
      </c>
      <c r="B23" s="19" t="s">
        <v>40</v>
      </c>
      <c r="C23" s="25">
        <v>44743</v>
      </c>
      <c r="D23" s="21">
        <v>0</v>
      </c>
      <c r="E23" s="21">
        <v>0</v>
      </c>
      <c r="F23" s="21">
        <v>4092.75</v>
      </c>
      <c r="G23" s="21">
        <f t="shared" si="0"/>
        <v>981.40999999999985</v>
      </c>
      <c r="H23" s="16">
        <v>3111.34</v>
      </c>
      <c r="I23" s="22"/>
    </row>
    <row r="24" spans="1:9" s="23" customFormat="1" ht="21.75" customHeight="1">
      <c r="A24" s="19" t="s">
        <v>41</v>
      </c>
      <c r="B24" s="19" t="s">
        <v>15</v>
      </c>
      <c r="C24" s="25">
        <v>45726</v>
      </c>
      <c r="D24" s="21">
        <v>0</v>
      </c>
      <c r="E24" s="21">
        <v>0</v>
      </c>
      <c r="F24" s="21">
        <v>3307.23</v>
      </c>
      <c r="G24" s="21">
        <f t="shared" si="0"/>
        <v>288.0300000000002</v>
      </c>
      <c r="H24" s="16">
        <v>3019.2</v>
      </c>
      <c r="I24" s="22"/>
    </row>
    <row r="25" spans="1:9" s="23" customFormat="1" ht="21.75" customHeight="1">
      <c r="A25" s="19" t="s">
        <v>42</v>
      </c>
      <c r="B25" s="19" t="s">
        <v>43</v>
      </c>
      <c r="C25" s="25">
        <v>44866</v>
      </c>
      <c r="D25" s="21">
        <v>0</v>
      </c>
      <c r="E25" s="21">
        <v>0</v>
      </c>
      <c r="F25" s="21">
        <v>3593.7700000000004</v>
      </c>
      <c r="G25" s="21">
        <f t="shared" si="0"/>
        <v>1366.3900000000003</v>
      </c>
      <c r="H25" s="16">
        <v>2227.38</v>
      </c>
      <c r="I25" s="22"/>
    </row>
    <row r="26" spans="1:9" s="23" customFormat="1" ht="21.75" customHeight="1">
      <c r="A26" s="19" t="s">
        <v>44</v>
      </c>
      <c r="B26" s="19" t="s">
        <v>15</v>
      </c>
      <c r="C26" s="25">
        <v>44743</v>
      </c>
      <c r="D26" s="21">
        <v>0</v>
      </c>
      <c r="E26" s="21">
        <v>0</v>
      </c>
      <c r="F26" s="21">
        <v>3964.77</v>
      </c>
      <c r="G26" s="21">
        <f t="shared" si="0"/>
        <v>438.25999999999976</v>
      </c>
      <c r="H26" s="16">
        <v>3526.51</v>
      </c>
      <c r="I26" s="22"/>
    </row>
    <row r="27" spans="1:9" s="23" customFormat="1" ht="21.75" customHeight="1">
      <c r="A27" s="19" t="s">
        <v>45</v>
      </c>
      <c r="B27" s="19" t="s">
        <v>46</v>
      </c>
      <c r="C27" s="25">
        <v>44743</v>
      </c>
      <c r="D27" s="21">
        <v>0</v>
      </c>
      <c r="E27" s="21">
        <v>0</v>
      </c>
      <c r="F27" s="21">
        <v>7591.3799999999992</v>
      </c>
      <c r="G27" s="21">
        <f t="shared" si="0"/>
        <v>2740.5599999999995</v>
      </c>
      <c r="H27" s="16">
        <v>4850.82</v>
      </c>
      <c r="I27" s="22"/>
    </row>
    <row r="28" spans="1:9" s="23" customFormat="1" ht="21.75" customHeight="1">
      <c r="A28" s="19" t="s">
        <v>47</v>
      </c>
      <c r="B28" s="19" t="s">
        <v>15</v>
      </c>
      <c r="C28" s="25">
        <v>45691</v>
      </c>
      <c r="D28" s="21">
        <v>0</v>
      </c>
      <c r="E28" s="21">
        <v>0</v>
      </c>
      <c r="F28" s="21">
        <v>3307.49</v>
      </c>
      <c r="G28" s="21">
        <f t="shared" si="0"/>
        <v>288.02999999999975</v>
      </c>
      <c r="H28" s="16">
        <v>3019.46</v>
      </c>
      <c r="I28" s="22"/>
    </row>
    <row r="29" spans="1:9" s="23" customFormat="1" ht="21.75" customHeight="1">
      <c r="A29" s="19" t="s">
        <v>48</v>
      </c>
      <c r="B29" s="19" t="s">
        <v>49</v>
      </c>
      <c r="C29" s="25">
        <v>44743</v>
      </c>
      <c r="D29" s="21">
        <v>0</v>
      </c>
      <c r="E29" s="21">
        <v>0</v>
      </c>
      <c r="F29" s="21">
        <v>5580.0199999999995</v>
      </c>
      <c r="G29" s="21">
        <f t="shared" si="0"/>
        <v>1001.9499999999998</v>
      </c>
      <c r="H29" s="16">
        <v>4578.07</v>
      </c>
      <c r="I29" s="22"/>
    </row>
    <row r="30" spans="1:9" s="23" customFormat="1" ht="21.75" customHeight="1">
      <c r="A30" s="19" t="s">
        <v>50</v>
      </c>
      <c r="B30" s="19" t="s">
        <v>15</v>
      </c>
      <c r="C30" s="25">
        <v>44743</v>
      </c>
      <c r="D30" s="21">
        <v>99.43</v>
      </c>
      <c r="E30" s="21">
        <v>0</v>
      </c>
      <c r="F30" s="21">
        <v>3343.58</v>
      </c>
      <c r="G30" s="21">
        <f t="shared" si="0"/>
        <v>1532.8799999999999</v>
      </c>
      <c r="H30" s="16">
        <v>1810.7</v>
      </c>
      <c r="I30" s="22"/>
    </row>
    <row r="31" spans="1:9" s="23" customFormat="1" ht="21.75" customHeight="1">
      <c r="A31" s="19" t="s">
        <v>51</v>
      </c>
      <c r="B31" s="19" t="s">
        <v>52</v>
      </c>
      <c r="C31" s="25">
        <v>45509</v>
      </c>
      <c r="D31" s="21">
        <v>0</v>
      </c>
      <c r="E31" s="21">
        <v>0</v>
      </c>
      <c r="F31" s="21">
        <v>2454.2800000000002</v>
      </c>
      <c r="G31" s="21">
        <f t="shared" si="0"/>
        <v>640.09000000000015</v>
      </c>
      <c r="H31" s="16">
        <v>1814.19</v>
      </c>
      <c r="I31" s="22"/>
    </row>
    <row r="32" spans="1:9" s="23" customFormat="1" ht="21.75" customHeight="1">
      <c r="A32" s="19" t="s">
        <v>53</v>
      </c>
      <c r="B32" s="19" t="s">
        <v>15</v>
      </c>
      <c r="C32" s="25">
        <v>44743</v>
      </c>
      <c r="D32" s="21">
        <v>0</v>
      </c>
      <c r="E32" s="21">
        <v>0</v>
      </c>
      <c r="F32" s="21">
        <v>4288.53</v>
      </c>
      <c r="G32" s="21">
        <f t="shared" si="0"/>
        <v>519.90999999999985</v>
      </c>
      <c r="H32" s="16">
        <v>3768.62</v>
      </c>
      <c r="I32" s="22"/>
    </row>
    <row r="33" spans="1:9" s="23" customFormat="1" ht="21.75" customHeight="1">
      <c r="A33" s="19" t="s">
        <v>54</v>
      </c>
      <c r="B33" s="19" t="s">
        <v>55</v>
      </c>
      <c r="C33" s="25">
        <v>44743</v>
      </c>
      <c r="D33" s="21">
        <v>4929.95</v>
      </c>
      <c r="E33" s="21">
        <v>0</v>
      </c>
      <c r="F33" s="21">
        <v>7276.56</v>
      </c>
      <c r="G33" s="21">
        <f t="shared" si="0"/>
        <v>7019.8</v>
      </c>
      <c r="H33" s="16">
        <v>256.76</v>
      </c>
      <c r="I33" s="22"/>
    </row>
    <row r="34" spans="1:9" s="23" customFormat="1" ht="21.75" customHeight="1">
      <c r="A34" s="19" t="s">
        <v>56</v>
      </c>
      <c r="B34" s="19" t="s">
        <v>15</v>
      </c>
      <c r="C34" s="25">
        <v>44743</v>
      </c>
      <c r="D34" s="21">
        <v>0</v>
      </c>
      <c r="E34" s="21">
        <v>0</v>
      </c>
      <c r="F34" s="21">
        <v>3306.97</v>
      </c>
      <c r="G34" s="21">
        <f t="shared" si="0"/>
        <v>1346.0899999999997</v>
      </c>
      <c r="H34" s="16">
        <v>1960.88</v>
      </c>
      <c r="I34" s="22"/>
    </row>
    <row r="35" spans="1:9" s="23" customFormat="1" ht="21.75" customHeight="1">
      <c r="A35" s="19" t="s">
        <v>57</v>
      </c>
      <c r="B35" s="19" t="s">
        <v>15</v>
      </c>
      <c r="C35" s="25">
        <v>44963</v>
      </c>
      <c r="D35" s="21">
        <v>0</v>
      </c>
      <c r="E35" s="21">
        <v>0</v>
      </c>
      <c r="F35" s="21">
        <v>4290.05</v>
      </c>
      <c r="G35" s="21">
        <f t="shared" si="0"/>
        <v>543.87000000000035</v>
      </c>
      <c r="H35" s="16">
        <v>3746.18</v>
      </c>
      <c r="I35" s="22"/>
    </row>
    <row r="36" spans="1:9" s="23" customFormat="1" ht="21.75" customHeight="1">
      <c r="A36" s="19" t="s">
        <v>58</v>
      </c>
      <c r="B36" s="19" t="s">
        <v>15</v>
      </c>
      <c r="C36" s="25">
        <v>45607</v>
      </c>
      <c r="D36" s="21">
        <v>0</v>
      </c>
      <c r="E36" s="21">
        <v>0</v>
      </c>
      <c r="F36" s="21">
        <v>3307.49</v>
      </c>
      <c r="G36" s="21">
        <f t="shared" si="0"/>
        <v>1195.4699999999998</v>
      </c>
      <c r="H36" s="16">
        <v>2112.02</v>
      </c>
      <c r="I36" s="22"/>
    </row>
    <row r="37" spans="1:9" s="23" customFormat="1" ht="21.75" customHeight="1">
      <c r="A37" s="19" t="s">
        <v>59</v>
      </c>
      <c r="B37" s="19" t="s">
        <v>60</v>
      </c>
      <c r="C37" s="25">
        <v>44743</v>
      </c>
      <c r="D37" s="21">
        <v>0</v>
      </c>
      <c r="E37" s="21">
        <v>0</v>
      </c>
      <c r="F37" s="21">
        <v>5789.02</v>
      </c>
      <c r="G37" s="21">
        <f t="shared" si="0"/>
        <v>1071.6800000000003</v>
      </c>
      <c r="H37" s="16">
        <v>4717.34</v>
      </c>
      <c r="I37" s="22"/>
    </row>
    <row r="38" spans="1:9" s="23" customFormat="1" ht="21.75" customHeight="1">
      <c r="A38" s="19" t="s">
        <v>61</v>
      </c>
      <c r="B38" s="19" t="s">
        <v>15</v>
      </c>
      <c r="C38" s="25">
        <v>45691</v>
      </c>
      <c r="D38" s="21">
        <v>0</v>
      </c>
      <c r="E38" s="21">
        <v>0</v>
      </c>
      <c r="F38" s="21">
        <v>3306.97</v>
      </c>
      <c r="G38" s="21">
        <f t="shared" si="0"/>
        <v>288.02999999999975</v>
      </c>
      <c r="H38" s="16">
        <v>3018.94</v>
      </c>
      <c r="I38" s="22"/>
    </row>
    <row r="39" spans="1:9" s="23" customFormat="1" ht="21.75" customHeight="1">
      <c r="A39" s="19" t="s">
        <v>62</v>
      </c>
      <c r="B39" s="19" t="s">
        <v>60</v>
      </c>
      <c r="C39" s="25">
        <v>45635</v>
      </c>
      <c r="D39" s="21">
        <v>0</v>
      </c>
      <c r="E39" s="21">
        <v>0</v>
      </c>
      <c r="F39" s="21">
        <v>4231.43</v>
      </c>
      <c r="G39" s="21">
        <f t="shared" si="0"/>
        <v>551.45000000000027</v>
      </c>
      <c r="H39" s="16">
        <v>3679.98</v>
      </c>
      <c r="I39" s="22"/>
    </row>
    <row r="40" spans="1:9" s="23" customFormat="1" ht="21.75" customHeight="1">
      <c r="A40" s="19" t="s">
        <v>63</v>
      </c>
      <c r="B40" s="19" t="s">
        <v>15</v>
      </c>
      <c r="C40" s="25">
        <v>45726</v>
      </c>
      <c r="D40" s="21">
        <v>0</v>
      </c>
      <c r="E40" s="21">
        <v>0</v>
      </c>
      <c r="F40" s="21">
        <v>3610.5699999999997</v>
      </c>
      <c r="G40" s="21">
        <f t="shared" si="0"/>
        <v>360.47999999999956</v>
      </c>
      <c r="H40" s="16">
        <v>3250.09</v>
      </c>
      <c r="I40" s="22"/>
    </row>
    <row r="41" spans="1:9" s="23" customFormat="1" ht="21.75" customHeight="1">
      <c r="A41" s="19" t="s">
        <v>64</v>
      </c>
      <c r="B41" s="19" t="s">
        <v>15</v>
      </c>
      <c r="C41" s="25">
        <v>44743</v>
      </c>
      <c r="D41" s="21">
        <v>0</v>
      </c>
      <c r="E41" s="21">
        <v>0</v>
      </c>
      <c r="F41" s="21">
        <v>3924.98</v>
      </c>
      <c r="G41" s="21">
        <f t="shared" si="0"/>
        <v>1204.79</v>
      </c>
      <c r="H41" s="16">
        <v>2720.19</v>
      </c>
      <c r="I41" s="22"/>
    </row>
    <row r="42" spans="1:9" s="23" customFormat="1" ht="21.75" customHeight="1">
      <c r="A42" s="19" t="s">
        <v>65</v>
      </c>
      <c r="B42" s="19" t="s">
        <v>66</v>
      </c>
      <c r="C42" s="25">
        <v>44746</v>
      </c>
      <c r="D42" s="21">
        <v>0</v>
      </c>
      <c r="E42" s="21">
        <v>0</v>
      </c>
      <c r="F42" s="21">
        <v>2421.67</v>
      </c>
      <c r="G42" s="21">
        <f t="shared" si="0"/>
        <v>605.66000000000008</v>
      </c>
      <c r="H42" s="16">
        <v>1816.01</v>
      </c>
      <c r="I42" s="22"/>
    </row>
    <row r="43" spans="1:9" s="23" customFormat="1" ht="21.75" customHeight="1">
      <c r="A43" s="19" t="s">
        <v>67</v>
      </c>
      <c r="B43" s="19" t="s">
        <v>15</v>
      </c>
      <c r="C43" s="25">
        <v>44963</v>
      </c>
      <c r="D43" s="21">
        <v>2886.67</v>
      </c>
      <c r="E43" s="21">
        <v>0</v>
      </c>
      <c r="F43" s="21">
        <v>6345.91</v>
      </c>
      <c r="G43" s="21">
        <f t="shared" si="0"/>
        <v>5552.33</v>
      </c>
      <c r="H43" s="16">
        <v>793.58</v>
      </c>
      <c r="I43" s="22"/>
    </row>
    <row r="44" spans="1:9" s="23" customFormat="1" ht="21.75" customHeight="1">
      <c r="A44" s="19" t="s">
        <v>68</v>
      </c>
      <c r="B44" s="19" t="s">
        <v>60</v>
      </c>
      <c r="C44" s="25">
        <v>44743</v>
      </c>
      <c r="D44" s="21">
        <v>0</v>
      </c>
      <c r="E44" s="21">
        <v>0</v>
      </c>
      <c r="F44" s="21">
        <v>4815.04</v>
      </c>
      <c r="G44" s="21">
        <f t="shared" si="0"/>
        <v>697.43000000000029</v>
      </c>
      <c r="H44" s="16">
        <v>4117.6099999999997</v>
      </c>
      <c r="I44" s="22"/>
    </row>
    <row r="45" spans="1:9" s="23" customFormat="1" ht="21.75" customHeight="1">
      <c r="A45" s="19" t="s">
        <v>69</v>
      </c>
      <c r="B45" s="19" t="s">
        <v>66</v>
      </c>
      <c r="C45" s="25">
        <v>44743</v>
      </c>
      <c r="D45" s="21">
        <v>0</v>
      </c>
      <c r="E45" s="21">
        <v>0</v>
      </c>
      <c r="F45" s="21">
        <v>2588.48</v>
      </c>
      <c r="G45" s="21">
        <f t="shared" si="0"/>
        <v>199.90999999999985</v>
      </c>
      <c r="H45" s="16">
        <v>2388.5700000000002</v>
      </c>
      <c r="I45" s="22"/>
    </row>
    <row r="46" spans="1:9" s="23" customFormat="1" ht="21.75" customHeight="1">
      <c r="A46" s="19" t="s">
        <v>70</v>
      </c>
      <c r="B46" s="19" t="s">
        <v>71</v>
      </c>
      <c r="C46" s="25">
        <v>44743</v>
      </c>
      <c r="D46" s="21">
        <v>0</v>
      </c>
      <c r="E46" s="21">
        <v>0</v>
      </c>
      <c r="F46" s="21">
        <v>2263.66</v>
      </c>
      <c r="G46" s="21">
        <f t="shared" si="0"/>
        <v>183.57999999999993</v>
      </c>
      <c r="H46" s="16">
        <v>2080.08</v>
      </c>
      <c r="I46" s="22"/>
    </row>
    <row r="47" spans="1:9" s="23" customFormat="1" ht="21.75" customHeight="1">
      <c r="A47" s="19" t="s">
        <v>72</v>
      </c>
      <c r="B47" s="19" t="s">
        <v>15</v>
      </c>
      <c r="C47" s="25">
        <v>44743</v>
      </c>
      <c r="D47" s="21">
        <v>0</v>
      </c>
      <c r="E47" s="21">
        <v>0</v>
      </c>
      <c r="F47" s="21">
        <v>4597.9399999999996</v>
      </c>
      <c r="G47" s="21">
        <f t="shared" si="0"/>
        <v>1424.0299999999997</v>
      </c>
      <c r="H47" s="16">
        <v>3173.91</v>
      </c>
      <c r="I47" s="22"/>
    </row>
    <row r="48" spans="1:9" s="23" customFormat="1" ht="21.75" customHeight="1">
      <c r="A48" s="19" t="s">
        <v>73</v>
      </c>
      <c r="B48" s="19" t="s">
        <v>60</v>
      </c>
      <c r="C48" s="25">
        <v>45509</v>
      </c>
      <c r="D48" s="21">
        <v>3906.04</v>
      </c>
      <c r="E48" s="21">
        <v>303.78999999999996</v>
      </c>
      <c r="F48" s="21">
        <v>12500.21</v>
      </c>
      <c r="G48" s="21">
        <f t="shared" si="0"/>
        <v>12500.21</v>
      </c>
      <c r="H48" s="16">
        <v>0</v>
      </c>
      <c r="I48" s="22"/>
    </row>
    <row r="49" spans="1:9" s="23" customFormat="1" ht="21.75" customHeight="1">
      <c r="A49" s="19" t="s">
        <v>74</v>
      </c>
      <c r="B49" s="19" t="s">
        <v>60</v>
      </c>
      <c r="C49" s="25">
        <v>44743</v>
      </c>
      <c r="D49" s="21">
        <v>0</v>
      </c>
      <c r="E49" s="21">
        <v>0</v>
      </c>
      <c r="F49" s="21">
        <v>5775.81</v>
      </c>
      <c r="G49" s="21">
        <f t="shared" si="0"/>
        <v>2215.8900000000003</v>
      </c>
      <c r="H49" s="16">
        <v>3559.92</v>
      </c>
      <c r="I49" s="22"/>
    </row>
    <row r="50" spans="1:9" s="23" customFormat="1" ht="21.75" customHeight="1">
      <c r="A50" s="19" t="s">
        <v>75</v>
      </c>
      <c r="B50" s="19" t="s">
        <v>15</v>
      </c>
      <c r="C50" s="25">
        <v>45425</v>
      </c>
      <c r="D50" s="21">
        <v>0</v>
      </c>
      <c r="E50" s="21">
        <v>0</v>
      </c>
      <c r="F50" s="21">
        <v>3611.43</v>
      </c>
      <c r="G50" s="21">
        <f t="shared" si="0"/>
        <v>360.48</v>
      </c>
      <c r="H50" s="16">
        <v>3250.95</v>
      </c>
      <c r="I50" s="22"/>
    </row>
    <row r="51" spans="1:9" s="23" customFormat="1" ht="21.75" customHeight="1">
      <c r="A51" s="19" t="s">
        <v>76</v>
      </c>
      <c r="B51" s="19" t="s">
        <v>77</v>
      </c>
      <c r="C51" s="25">
        <v>44743</v>
      </c>
      <c r="D51" s="21">
        <v>0</v>
      </c>
      <c r="E51" s="21">
        <v>0</v>
      </c>
      <c r="F51" s="21">
        <v>3676.7699999999995</v>
      </c>
      <c r="G51" s="21">
        <f t="shared" si="0"/>
        <v>381.59999999999945</v>
      </c>
      <c r="H51" s="16">
        <v>3295.17</v>
      </c>
      <c r="I51" s="22"/>
    </row>
    <row r="52" spans="1:9" s="23" customFormat="1" ht="21.75" customHeight="1">
      <c r="A52" s="19" t="s">
        <v>78</v>
      </c>
      <c r="B52" s="19" t="s">
        <v>15</v>
      </c>
      <c r="C52" s="25">
        <v>44743</v>
      </c>
      <c r="D52" s="21">
        <v>0</v>
      </c>
      <c r="E52" s="21">
        <v>0</v>
      </c>
      <c r="F52" s="21">
        <v>3920.7</v>
      </c>
      <c r="G52" s="21">
        <f t="shared" si="0"/>
        <v>446.23999999999978</v>
      </c>
      <c r="H52" s="16">
        <v>3474.46</v>
      </c>
      <c r="I52" s="22"/>
    </row>
    <row r="53" spans="1:9" s="23" customFormat="1" ht="21.75" customHeight="1">
      <c r="A53" s="19" t="s">
        <v>79</v>
      </c>
      <c r="B53" s="19" t="s">
        <v>21</v>
      </c>
      <c r="C53" s="25">
        <v>45264</v>
      </c>
      <c r="D53" s="21">
        <v>0</v>
      </c>
      <c r="E53" s="21">
        <v>0</v>
      </c>
      <c r="F53" s="21">
        <v>4146.09</v>
      </c>
      <c r="G53" s="21">
        <f t="shared" si="0"/>
        <v>1289.0900000000001</v>
      </c>
      <c r="H53" s="16">
        <v>2857</v>
      </c>
      <c r="I53" s="22"/>
    </row>
    <row r="54" spans="1:9" s="23" customFormat="1" ht="21.75" customHeight="1">
      <c r="A54" s="19" t="s">
        <v>80</v>
      </c>
      <c r="B54" s="19" t="s">
        <v>71</v>
      </c>
      <c r="C54" s="25">
        <v>43984</v>
      </c>
      <c r="D54" s="21">
        <v>0</v>
      </c>
      <c r="E54" s="21">
        <v>0</v>
      </c>
      <c r="F54" s="21">
        <v>0</v>
      </c>
      <c r="G54" s="21">
        <f t="shared" si="0"/>
        <v>0</v>
      </c>
      <c r="H54" s="16">
        <v>0</v>
      </c>
      <c r="I54" s="22"/>
    </row>
    <row r="55" spans="1:9" s="23" customFormat="1" ht="21.75" customHeight="1">
      <c r="A55" s="19" t="s">
        <v>81</v>
      </c>
      <c r="B55" s="19" t="s">
        <v>15</v>
      </c>
      <c r="C55" s="25">
        <v>44743</v>
      </c>
      <c r="D55" s="21">
        <v>0</v>
      </c>
      <c r="E55" s="21">
        <v>0</v>
      </c>
      <c r="F55" s="21">
        <v>4333.76</v>
      </c>
      <c r="G55" s="21">
        <f t="shared" si="0"/>
        <v>1478.94</v>
      </c>
      <c r="H55" s="16">
        <v>2854.82</v>
      </c>
      <c r="I55" s="22"/>
    </row>
    <row r="56" spans="1:9" s="23" customFormat="1" ht="21.75" customHeight="1">
      <c r="A56" s="19" t="s">
        <v>82</v>
      </c>
      <c r="B56" s="19" t="s">
        <v>60</v>
      </c>
      <c r="C56" s="25">
        <v>45908</v>
      </c>
      <c r="D56" s="21">
        <v>0</v>
      </c>
      <c r="E56" s="21">
        <v>323.91000000000003</v>
      </c>
      <c r="F56" s="21">
        <v>1886.82</v>
      </c>
      <c r="G56" s="21">
        <f t="shared" si="0"/>
        <v>1886.82</v>
      </c>
      <c r="H56" s="16">
        <v>0</v>
      </c>
      <c r="I56" s="22"/>
    </row>
    <row r="57" spans="1:9" s="23" customFormat="1" ht="21.75" customHeight="1">
      <c r="A57" s="19" t="s">
        <v>83</v>
      </c>
      <c r="B57" s="19" t="s">
        <v>84</v>
      </c>
      <c r="C57" s="25">
        <v>45516</v>
      </c>
      <c r="D57" s="21">
        <v>0</v>
      </c>
      <c r="E57" s="21">
        <v>0</v>
      </c>
      <c r="F57" s="21">
        <v>28523.37</v>
      </c>
      <c r="G57" s="21">
        <f t="shared" si="0"/>
        <v>7520.84</v>
      </c>
      <c r="H57" s="16">
        <v>21002.53</v>
      </c>
      <c r="I57" s="22"/>
    </row>
    <row r="58" spans="1:9" s="23" customFormat="1" ht="21.75" customHeight="1">
      <c r="A58" s="19" t="s">
        <v>85</v>
      </c>
      <c r="B58" s="19" t="s">
        <v>15</v>
      </c>
      <c r="C58" s="25">
        <v>45572</v>
      </c>
      <c r="D58" s="21">
        <v>0</v>
      </c>
      <c r="E58" s="21">
        <v>0</v>
      </c>
      <c r="F58" s="21">
        <v>3307.49</v>
      </c>
      <c r="G58" s="21">
        <f t="shared" si="0"/>
        <v>288.02999999999975</v>
      </c>
      <c r="H58" s="16">
        <v>3019.46</v>
      </c>
      <c r="I58" s="22"/>
    </row>
    <row r="59" spans="1:9" s="23" customFormat="1" ht="21.75" customHeight="1">
      <c r="A59" s="19" t="s">
        <v>86</v>
      </c>
      <c r="B59" s="19" t="s">
        <v>87</v>
      </c>
      <c r="C59" s="25">
        <v>45663</v>
      </c>
      <c r="D59" s="21">
        <v>0</v>
      </c>
      <c r="E59" s="21">
        <v>0</v>
      </c>
      <c r="F59" s="21">
        <v>6537.1100000000006</v>
      </c>
      <c r="G59" s="21">
        <f t="shared" si="0"/>
        <v>1374.9400000000005</v>
      </c>
      <c r="H59" s="16">
        <v>5162.17</v>
      </c>
      <c r="I59" s="22"/>
    </row>
    <row r="60" spans="1:9" s="23" customFormat="1" ht="21.75" customHeight="1">
      <c r="A60" s="19" t="s">
        <v>88</v>
      </c>
      <c r="B60" s="19" t="s">
        <v>89</v>
      </c>
      <c r="C60" s="25">
        <v>45355</v>
      </c>
      <c r="D60" s="21">
        <v>0</v>
      </c>
      <c r="E60" s="21">
        <v>0</v>
      </c>
      <c r="F60" s="21">
        <v>3929.1600000000003</v>
      </c>
      <c r="G60" s="21">
        <f t="shared" si="0"/>
        <v>446.18000000000029</v>
      </c>
      <c r="H60" s="16">
        <v>3482.98</v>
      </c>
      <c r="I60" s="22"/>
    </row>
    <row r="61" spans="1:9" s="23" customFormat="1" ht="21.75" customHeight="1">
      <c r="A61" s="19" t="s">
        <v>90</v>
      </c>
      <c r="B61" s="19" t="s">
        <v>15</v>
      </c>
      <c r="C61" s="25">
        <v>45789</v>
      </c>
      <c r="D61" s="21">
        <v>0</v>
      </c>
      <c r="E61" s="21">
        <v>0</v>
      </c>
      <c r="F61" s="21">
        <v>3307.49</v>
      </c>
      <c r="G61" s="21">
        <f t="shared" si="0"/>
        <v>515.19999999999982</v>
      </c>
      <c r="H61" s="16">
        <v>2792.29</v>
      </c>
      <c r="I61" s="22"/>
    </row>
    <row r="62" spans="1:9" s="23" customFormat="1" ht="21.75" customHeight="1">
      <c r="A62" s="19" t="s">
        <v>91</v>
      </c>
      <c r="B62" s="19" t="s">
        <v>15</v>
      </c>
      <c r="C62" s="25">
        <v>45852</v>
      </c>
      <c r="D62" s="21">
        <v>0</v>
      </c>
      <c r="E62" s="21">
        <v>0</v>
      </c>
      <c r="F62" s="21">
        <v>3309.0499999999997</v>
      </c>
      <c r="G62" s="21">
        <f t="shared" si="0"/>
        <v>288.02999999999975</v>
      </c>
      <c r="H62" s="16">
        <v>3021.02</v>
      </c>
      <c r="I62" s="22"/>
    </row>
    <row r="63" spans="1:9" s="23" customFormat="1" ht="21.75" customHeight="1">
      <c r="A63" s="19" t="s">
        <v>92</v>
      </c>
      <c r="B63" s="19" t="s">
        <v>15</v>
      </c>
      <c r="C63" s="25">
        <v>45390</v>
      </c>
      <c r="D63" s="21">
        <v>797.86</v>
      </c>
      <c r="E63" s="21">
        <v>0</v>
      </c>
      <c r="F63" s="21">
        <v>4020.82</v>
      </c>
      <c r="G63" s="21">
        <f t="shared" si="0"/>
        <v>1517.4</v>
      </c>
      <c r="H63" s="16">
        <v>2503.42</v>
      </c>
      <c r="I63" s="22"/>
    </row>
    <row r="64" spans="1:9" s="23" customFormat="1" ht="21.75" customHeight="1">
      <c r="A64" s="19" t="s">
        <v>93</v>
      </c>
      <c r="B64" s="19" t="s">
        <v>21</v>
      </c>
      <c r="C64" s="25">
        <v>44743</v>
      </c>
      <c r="D64" s="21">
        <v>0</v>
      </c>
      <c r="E64" s="21">
        <v>0</v>
      </c>
      <c r="F64" s="21">
        <v>4609.28</v>
      </c>
      <c r="G64" s="21">
        <f t="shared" si="0"/>
        <v>833.38999999999987</v>
      </c>
      <c r="H64" s="16">
        <v>3775.89</v>
      </c>
      <c r="I64" s="22"/>
    </row>
    <row r="65" spans="1:9" s="23" customFormat="1" ht="21.75" customHeight="1">
      <c r="A65" s="19" t="s">
        <v>94</v>
      </c>
      <c r="B65" s="19" t="s">
        <v>15</v>
      </c>
      <c r="C65" s="25">
        <v>44788</v>
      </c>
      <c r="D65" s="21">
        <v>0</v>
      </c>
      <c r="E65" s="21">
        <v>0</v>
      </c>
      <c r="F65" s="21">
        <v>2976.5200000000004</v>
      </c>
      <c r="G65" s="21">
        <f t="shared" si="0"/>
        <v>1698.0500000000004</v>
      </c>
      <c r="H65" s="16">
        <v>1278.47</v>
      </c>
      <c r="I65" s="22"/>
    </row>
    <row r="66" spans="1:9" s="23" customFormat="1" ht="21.75" customHeight="1">
      <c r="A66" s="19" t="s">
        <v>95</v>
      </c>
      <c r="B66" s="19" t="s">
        <v>15</v>
      </c>
      <c r="C66" s="25">
        <v>45642</v>
      </c>
      <c r="D66" s="21">
        <v>0</v>
      </c>
      <c r="E66" s="21">
        <v>0</v>
      </c>
      <c r="F66" s="21">
        <v>3607</v>
      </c>
      <c r="G66" s="21">
        <f t="shared" si="0"/>
        <v>372.28999999999996</v>
      </c>
      <c r="H66" s="16">
        <v>3234.71</v>
      </c>
      <c r="I66" s="22"/>
    </row>
    <row r="67" spans="1:9" s="23" customFormat="1" ht="21.75" customHeight="1">
      <c r="A67" s="19" t="s">
        <v>96</v>
      </c>
      <c r="B67" s="19" t="s">
        <v>15</v>
      </c>
      <c r="C67" s="25">
        <v>44743</v>
      </c>
      <c r="D67" s="21">
        <v>0</v>
      </c>
      <c r="E67" s="21">
        <v>0</v>
      </c>
      <c r="F67" s="21">
        <v>3611.7099999999996</v>
      </c>
      <c r="G67" s="21">
        <f t="shared" si="0"/>
        <v>360.47999999999956</v>
      </c>
      <c r="H67" s="16">
        <v>3251.23</v>
      </c>
      <c r="I67" s="22"/>
    </row>
    <row r="68" spans="1:9" s="23" customFormat="1" ht="21.75" customHeight="1">
      <c r="A68" s="19" t="s">
        <v>97</v>
      </c>
      <c r="B68" s="19" t="s">
        <v>15</v>
      </c>
      <c r="C68" s="25">
        <v>44743</v>
      </c>
      <c r="D68" s="21">
        <v>0</v>
      </c>
      <c r="E68" s="21">
        <v>0</v>
      </c>
      <c r="F68" s="21">
        <v>3840.5299999999997</v>
      </c>
      <c r="G68" s="21">
        <f t="shared" si="0"/>
        <v>422.50999999999976</v>
      </c>
      <c r="H68" s="16">
        <v>3418.02</v>
      </c>
      <c r="I68" s="22"/>
    </row>
    <row r="69" spans="1:9" s="23" customFormat="1" ht="21.75" customHeight="1">
      <c r="A69" s="19" t="s">
        <v>98</v>
      </c>
      <c r="B69" s="19" t="s">
        <v>99</v>
      </c>
      <c r="C69" s="25">
        <v>45845</v>
      </c>
      <c r="D69" s="21">
        <v>0</v>
      </c>
      <c r="E69" s="21">
        <v>0</v>
      </c>
      <c r="F69" s="21">
        <v>3867.1499999999996</v>
      </c>
      <c r="G69" s="21">
        <f t="shared" si="0"/>
        <v>425.28999999999951</v>
      </c>
      <c r="H69" s="16">
        <v>3441.86</v>
      </c>
      <c r="I69" s="22"/>
    </row>
    <row r="70" spans="1:9" s="23" customFormat="1" ht="21.75" customHeight="1">
      <c r="A70" s="19" t="s">
        <v>100</v>
      </c>
      <c r="B70" s="19" t="s">
        <v>15</v>
      </c>
      <c r="C70" s="25">
        <v>44743</v>
      </c>
      <c r="D70" s="21">
        <v>695.8</v>
      </c>
      <c r="E70" s="21">
        <v>0</v>
      </c>
      <c r="F70" s="21">
        <v>3885.31</v>
      </c>
      <c r="G70" s="21">
        <f t="shared" si="0"/>
        <v>1893.62</v>
      </c>
      <c r="H70" s="16">
        <v>1991.69</v>
      </c>
      <c r="I70" s="22"/>
    </row>
    <row r="71" spans="1:9" s="23" customFormat="1" ht="21.75" customHeight="1">
      <c r="A71" s="19" t="s">
        <v>101</v>
      </c>
      <c r="B71" s="19" t="s">
        <v>15</v>
      </c>
      <c r="C71" s="25">
        <v>44743</v>
      </c>
      <c r="D71" s="21">
        <v>0</v>
      </c>
      <c r="E71" s="21">
        <v>0</v>
      </c>
      <c r="F71" s="21">
        <v>0</v>
      </c>
      <c r="G71" s="21">
        <f t="shared" si="0"/>
        <v>0</v>
      </c>
      <c r="H71" s="16">
        <v>0</v>
      </c>
      <c r="I71" s="22"/>
    </row>
    <row r="72" spans="1:9" s="23" customFormat="1" ht="21.75" customHeight="1">
      <c r="A72" s="19" t="s">
        <v>102</v>
      </c>
      <c r="B72" s="19" t="s">
        <v>60</v>
      </c>
      <c r="C72" s="25">
        <v>45880</v>
      </c>
      <c r="D72" s="21">
        <v>0</v>
      </c>
      <c r="E72" s="21">
        <v>0</v>
      </c>
      <c r="F72" s="21">
        <v>4191.01</v>
      </c>
      <c r="G72" s="21">
        <f t="shared" si="0"/>
        <v>514.21</v>
      </c>
      <c r="H72" s="16">
        <v>3676.8</v>
      </c>
      <c r="I72" s="22"/>
    </row>
    <row r="73" spans="1:9" s="23" customFormat="1" ht="21.75" customHeight="1">
      <c r="A73" s="19" t="s">
        <v>103</v>
      </c>
      <c r="B73" s="19" t="s">
        <v>21</v>
      </c>
      <c r="C73" s="25">
        <v>44743</v>
      </c>
      <c r="D73" s="21">
        <v>0</v>
      </c>
      <c r="E73" s="21">
        <v>0</v>
      </c>
      <c r="F73" s="21">
        <v>4481.62</v>
      </c>
      <c r="G73" s="21">
        <f t="shared" si="0"/>
        <v>1870.9099999999999</v>
      </c>
      <c r="H73" s="16">
        <v>2610.71</v>
      </c>
      <c r="I73" s="22"/>
    </row>
    <row r="74" spans="1:9" s="23" customFormat="1" ht="21.75" customHeight="1">
      <c r="A74" s="19" t="s">
        <v>104</v>
      </c>
      <c r="B74" s="19" t="s">
        <v>15</v>
      </c>
      <c r="C74" s="25">
        <v>44743</v>
      </c>
      <c r="D74" s="21">
        <v>3249.1999999999994</v>
      </c>
      <c r="E74" s="21">
        <v>2461.1999999999998</v>
      </c>
      <c r="F74" s="21">
        <v>13174.17</v>
      </c>
      <c r="G74" s="21">
        <f t="shared" si="0"/>
        <v>13174.17</v>
      </c>
      <c r="H74" s="16">
        <v>0</v>
      </c>
      <c r="I74" s="22"/>
    </row>
    <row r="75" spans="1:9" s="23" customFormat="1" ht="21.75" customHeight="1">
      <c r="A75" s="19" t="s">
        <v>105</v>
      </c>
      <c r="B75" s="19" t="s">
        <v>15</v>
      </c>
      <c r="C75" s="25">
        <v>44743</v>
      </c>
      <c r="D75" s="21">
        <v>0</v>
      </c>
      <c r="E75" s="21">
        <v>0</v>
      </c>
      <c r="F75" s="21">
        <v>3974.39</v>
      </c>
      <c r="G75" s="21">
        <f t="shared" si="0"/>
        <v>836.73999999999978</v>
      </c>
      <c r="H75" s="16">
        <v>3137.65</v>
      </c>
      <c r="I75" s="22"/>
    </row>
    <row r="76" spans="1:9" s="23" customFormat="1" ht="21.75" customHeight="1">
      <c r="A76" s="19" t="s">
        <v>106</v>
      </c>
      <c r="B76" s="19" t="s">
        <v>15</v>
      </c>
      <c r="C76" s="25">
        <v>45782</v>
      </c>
      <c r="D76" s="21">
        <v>0</v>
      </c>
      <c r="E76" s="21">
        <v>0</v>
      </c>
      <c r="F76" s="21">
        <v>3306.97</v>
      </c>
      <c r="G76" s="21">
        <f t="shared" si="0"/>
        <v>288.02999999999975</v>
      </c>
      <c r="H76" s="16">
        <v>3018.94</v>
      </c>
      <c r="I76" s="22"/>
    </row>
    <row r="77" spans="1:9" s="23" customFormat="1" ht="21.75" customHeight="1">
      <c r="A77" s="19" t="s">
        <v>107</v>
      </c>
      <c r="B77" s="19" t="s">
        <v>15</v>
      </c>
      <c r="C77" s="25">
        <v>45033</v>
      </c>
      <c r="D77" s="21">
        <v>0</v>
      </c>
      <c r="E77" s="21">
        <v>0</v>
      </c>
      <c r="F77" s="21">
        <v>3307.75</v>
      </c>
      <c r="G77" s="21">
        <f t="shared" si="0"/>
        <v>287.17000000000007</v>
      </c>
      <c r="H77" s="16">
        <v>3020.58</v>
      </c>
      <c r="I77" s="22"/>
    </row>
    <row r="78" spans="1:9" s="23" customFormat="1" ht="21.75" customHeight="1">
      <c r="A78" s="19" t="s">
        <v>108</v>
      </c>
      <c r="B78" s="19" t="s">
        <v>15</v>
      </c>
      <c r="C78" s="25">
        <v>44743</v>
      </c>
      <c r="D78" s="21">
        <v>0</v>
      </c>
      <c r="E78" s="21">
        <v>0</v>
      </c>
      <c r="F78" s="21">
        <v>3307.23</v>
      </c>
      <c r="G78" s="21">
        <f t="shared" si="0"/>
        <v>1001.3000000000002</v>
      </c>
      <c r="H78" s="16">
        <v>2305.9299999999998</v>
      </c>
      <c r="I78" s="22"/>
    </row>
    <row r="79" spans="1:9" s="23" customFormat="1" ht="21.75" customHeight="1">
      <c r="A79" s="19" t="s">
        <v>109</v>
      </c>
      <c r="B79" s="19" t="s">
        <v>71</v>
      </c>
      <c r="C79" s="25">
        <v>44743</v>
      </c>
      <c r="D79" s="21">
        <v>1739.95</v>
      </c>
      <c r="E79" s="21">
        <v>0</v>
      </c>
      <c r="F79" s="21">
        <v>3394.3700000000003</v>
      </c>
      <c r="G79" s="21">
        <f t="shared" si="0"/>
        <v>3123.1200000000003</v>
      </c>
      <c r="H79" s="16">
        <v>271.25</v>
      </c>
      <c r="I79" s="22"/>
    </row>
    <row r="80" spans="1:9" s="23" customFormat="1" ht="21.75" customHeight="1">
      <c r="A80" s="19" t="s">
        <v>110</v>
      </c>
      <c r="B80" s="19" t="s">
        <v>15</v>
      </c>
      <c r="C80" s="25">
        <v>45572</v>
      </c>
      <c r="D80" s="21">
        <v>0</v>
      </c>
      <c r="E80" s="21">
        <v>0</v>
      </c>
      <c r="F80" s="21">
        <v>3303</v>
      </c>
      <c r="G80" s="21">
        <f t="shared" si="0"/>
        <v>472.73</v>
      </c>
      <c r="H80" s="16">
        <v>2830.27</v>
      </c>
      <c r="I80" s="22"/>
    </row>
    <row r="81" spans="1:9" s="23" customFormat="1" ht="21.75" customHeight="1">
      <c r="A81" s="19" t="s">
        <v>111</v>
      </c>
      <c r="B81" s="19" t="s">
        <v>112</v>
      </c>
      <c r="C81" s="25">
        <v>45831</v>
      </c>
      <c r="D81" s="21">
        <v>0</v>
      </c>
      <c r="E81" s="21">
        <v>0</v>
      </c>
      <c r="F81" s="21">
        <v>4361.16</v>
      </c>
      <c r="G81" s="21">
        <f t="shared" si="0"/>
        <v>531.44000000000005</v>
      </c>
      <c r="H81" s="16">
        <v>3829.72</v>
      </c>
      <c r="I81" s="22"/>
    </row>
    <row r="82" spans="1:9" s="23" customFormat="1" ht="21.75" customHeight="1">
      <c r="A82" s="19" t="s">
        <v>113</v>
      </c>
      <c r="B82" s="19" t="s">
        <v>15</v>
      </c>
      <c r="C82" s="25">
        <v>45019</v>
      </c>
      <c r="D82" s="21">
        <v>0</v>
      </c>
      <c r="E82" s="21">
        <v>0</v>
      </c>
      <c r="F82" s="21">
        <v>4004.04</v>
      </c>
      <c r="G82" s="21">
        <f t="shared" si="0"/>
        <v>943.73</v>
      </c>
      <c r="H82" s="16">
        <v>3060.31</v>
      </c>
      <c r="I82" s="22"/>
    </row>
    <row r="83" spans="1:9" s="23" customFormat="1" ht="21.75" customHeight="1">
      <c r="A83" s="19" t="s">
        <v>114</v>
      </c>
      <c r="B83" s="19" t="s">
        <v>115</v>
      </c>
      <c r="C83" s="25">
        <v>45873</v>
      </c>
      <c r="D83" s="21">
        <v>0</v>
      </c>
      <c r="E83" s="21">
        <v>0</v>
      </c>
      <c r="F83" s="21">
        <v>2014.91</v>
      </c>
      <c r="G83" s="21">
        <f t="shared" si="0"/>
        <v>148.99</v>
      </c>
      <c r="H83" s="16">
        <v>1865.92</v>
      </c>
      <c r="I83" s="22"/>
    </row>
    <row r="84" spans="1:9" s="23" customFormat="1" ht="21.75" customHeight="1">
      <c r="A84" s="19" t="s">
        <v>116</v>
      </c>
      <c r="B84" s="19" t="s">
        <v>15</v>
      </c>
      <c r="C84" s="25">
        <v>44743</v>
      </c>
      <c r="D84" s="21">
        <v>198.79000000000002</v>
      </c>
      <c r="E84" s="21">
        <v>0</v>
      </c>
      <c r="F84" s="21">
        <v>3378.8</v>
      </c>
      <c r="G84" s="21">
        <f t="shared" si="0"/>
        <v>547.94000000000005</v>
      </c>
      <c r="H84" s="16">
        <v>2830.86</v>
      </c>
      <c r="I84" s="22"/>
    </row>
    <row r="85" spans="1:9" s="23" customFormat="1" ht="21.75" customHeight="1">
      <c r="A85" s="19" t="s">
        <v>117</v>
      </c>
      <c r="B85" s="19" t="s">
        <v>60</v>
      </c>
      <c r="C85" s="25">
        <v>45733</v>
      </c>
      <c r="D85" s="21">
        <v>0</v>
      </c>
      <c r="E85" s="21">
        <v>0</v>
      </c>
      <c r="F85" s="21">
        <v>4189.96</v>
      </c>
      <c r="G85" s="21">
        <f t="shared" si="0"/>
        <v>541.32000000000016</v>
      </c>
      <c r="H85" s="16">
        <v>3648.64</v>
      </c>
      <c r="I85" s="22"/>
    </row>
    <row r="86" spans="1:9" s="23" customFormat="1" ht="21.75" customHeight="1">
      <c r="A86" s="19" t="s">
        <v>118</v>
      </c>
      <c r="B86" s="19" t="s">
        <v>60</v>
      </c>
      <c r="C86" s="25">
        <v>45446</v>
      </c>
      <c r="D86" s="21">
        <v>0</v>
      </c>
      <c r="E86" s="21">
        <v>0</v>
      </c>
      <c r="F86" s="21">
        <v>5010.8000000000011</v>
      </c>
      <c r="G86" s="21">
        <f t="shared" si="0"/>
        <v>762.60000000000127</v>
      </c>
      <c r="H86" s="16">
        <v>4248.2</v>
      </c>
      <c r="I86" s="22"/>
    </row>
    <row r="87" spans="1:9" s="23" customFormat="1" ht="21.75" customHeight="1">
      <c r="A87" s="19" t="s">
        <v>119</v>
      </c>
      <c r="B87" s="19" t="s">
        <v>60</v>
      </c>
      <c r="C87" s="25">
        <v>44743</v>
      </c>
      <c r="D87" s="21">
        <v>0</v>
      </c>
      <c r="E87" s="21">
        <v>0</v>
      </c>
      <c r="F87" s="21">
        <v>5054.9800000000005</v>
      </c>
      <c r="G87" s="21">
        <f t="shared" si="0"/>
        <v>842.03000000000065</v>
      </c>
      <c r="H87" s="16">
        <v>4212.95</v>
      </c>
      <c r="I87" s="22"/>
    </row>
    <row r="88" spans="1:9" s="23" customFormat="1" ht="21.75" customHeight="1">
      <c r="A88" s="19" t="s">
        <v>120</v>
      </c>
      <c r="B88" s="19" t="s">
        <v>15</v>
      </c>
      <c r="C88" s="25">
        <v>44743</v>
      </c>
      <c r="D88" s="21">
        <v>0</v>
      </c>
      <c r="E88" s="21">
        <v>0</v>
      </c>
      <c r="F88" s="21">
        <v>4315.08</v>
      </c>
      <c r="G88" s="21">
        <f t="shared" si="0"/>
        <v>1496.42</v>
      </c>
      <c r="H88" s="16">
        <v>2818.66</v>
      </c>
      <c r="I88" s="22"/>
    </row>
    <row r="89" spans="1:9" s="23" customFormat="1" ht="21.75" customHeight="1">
      <c r="A89" s="19" t="s">
        <v>121</v>
      </c>
      <c r="B89" s="19" t="s">
        <v>15</v>
      </c>
      <c r="C89" s="25">
        <v>44743</v>
      </c>
      <c r="D89" s="21">
        <v>0</v>
      </c>
      <c r="E89" s="21">
        <v>0</v>
      </c>
      <c r="F89" s="21">
        <v>3610.8599999999997</v>
      </c>
      <c r="G89" s="21">
        <f t="shared" si="0"/>
        <v>360.47999999999956</v>
      </c>
      <c r="H89" s="16">
        <v>3250.38</v>
      </c>
      <c r="I89" s="22"/>
    </row>
    <row r="90" spans="1:9" s="23" customFormat="1" ht="21.75" customHeight="1">
      <c r="A90" s="19" t="s">
        <v>122</v>
      </c>
      <c r="B90" s="19" t="s">
        <v>15</v>
      </c>
      <c r="C90" s="25">
        <v>44743</v>
      </c>
      <c r="D90" s="21">
        <v>0</v>
      </c>
      <c r="E90" s="21">
        <v>0</v>
      </c>
      <c r="F90" s="21">
        <v>3858.74</v>
      </c>
      <c r="G90" s="21">
        <f t="shared" si="0"/>
        <v>427.34999999999991</v>
      </c>
      <c r="H90" s="16">
        <v>3431.39</v>
      </c>
      <c r="I90" s="22"/>
    </row>
    <row r="91" spans="1:9" s="23" customFormat="1" ht="21.75" customHeight="1">
      <c r="A91" s="19" t="s">
        <v>123</v>
      </c>
      <c r="B91" s="19" t="s">
        <v>15</v>
      </c>
      <c r="C91" s="25">
        <v>44743</v>
      </c>
      <c r="D91" s="21">
        <v>0</v>
      </c>
      <c r="E91" s="21">
        <v>0</v>
      </c>
      <c r="F91" s="21">
        <v>0</v>
      </c>
      <c r="G91" s="21">
        <f t="shared" si="0"/>
        <v>0</v>
      </c>
      <c r="H91" s="16">
        <v>0</v>
      </c>
      <c r="I91" s="22"/>
    </row>
    <row r="92" spans="1:9" s="23" customFormat="1" ht="21.75" customHeight="1">
      <c r="A92" s="19" t="s">
        <v>124</v>
      </c>
      <c r="B92" s="19" t="s">
        <v>15</v>
      </c>
      <c r="C92" s="25">
        <v>44781</v>
      </c>
      <c r="D92" s="21">
        <v>0</v>
      </c>
      <c r="E92" s="21">
        <v>0</v>
      </c>
      <c r="F92" s="21">
        <v>4197.25</v>
      </c>
      <c r="G92" s="21">
        <f t="shared" si="0"/>
        <v>496.84000000000015</v>
      </c>
      <c r="H92" s="16">
        <v>3700.41</v>
      </c>
      <c r="I92" s="22"/>
    </row>
    <row r="93" spans="1:9" s="23" customFormat="1" ht="21.75" customHeight="1">
      <c r="A93" s="19" t="s">
        <v>125</v>
      </c>
      <c r="B93" s="19" t="s">
        <v>60</v>
      </c>
      <c r="C93" s="25">
        <v>45628</v>
      </c>
      <c r="D93" s="21">
        <v>0</v>
      </c>
      <c r="E93" s="21">
        <v>0</v>
      </c>
      <c r="F93" s="21">
        <v>4192.75</v>
      </c>
      <c r="G93" s="21">
        <f t="shared" si="0"/>
        <v>1569.6100000000001</v>
      </c>
      <c r="H93" s="16">
        <v>2623.14</v>
      </c>
      <c r="I93" s="22"/>
    </row>
    <row r="94" spans="1:9" s="23" customFormat="1" ht="21.75" customHeight="1">
      <c r="A94" s="19" t="s">
        <v>126</v>
      </c>
      <c r="B94" s="19" t="s">
        <v>15</v>
      </c>
      <c r="C94" s="25">
        <v>45048</v>
      </c>
      <c r="D94" s="21">
        <v>0</v>
      </c>
      <c r="E94" s="21">
        <v>0</v>
      </c>
      <c r="F94" s="21">
        <v>4004.96</v>
      </c>
      <c r="G94" s="21">
        <f t="shared" si="0"/>
        <v>1323.75</v>
      </c>
      <c r="H94" s="16">
        <v>2681.21</v>
      </c>
      <c r="I94" s="22"/>
    </row>
    <row r="95" spans="1:9" s="23" customFormat="1" ht="21.75" customHeight="1">
      <c r="A95" s="19" t="s">
        <v>127</v>
      </c>
      <c r="B95" s="19" t="s">
        <v>128</v>
      </c>
      <c r="C95" s="25">
        <v>45677</v>
      </c>
      <c r="D95" s="21">
        <v>142.86000000000001</v>
      </c>
      <c r="E95" s="21">
        <v>1275.83</v>
      </c>
      <c r="F95" s="21">
        <v>5715.6200000000008</v>
      </c>
      <c r="G95" s="21">
        <f t="shared" si="0"/>
        <v>5715.6200000000008</v>
      </c>
      <c r="H95" s="16">
        <v>0</v>
      </c>
      <c r="I95" s="22"/>
    </row>
    <row r="96" spans="1:9" s="23" customFormat="1" ht="21.75" customHeight="1">
      <c r="A96" s="19" t="s">
        <v>129</v>
      </c>
      <c r="B96" s="19" t="s">
        <v>60</v>
      </c>
      <c r="C96" s="25">
        <v>44743</v>
      </c>
      <c r="D96" s="21">
        <v>0</v>
      </c>
      <c r="E96" s="21">
        <v>0</v>
      </c>
      <c r="F96" s="21">
        <v>4190.3100000000004</v>
      </c>
      <c r="G96" s="21">
        <f t="shared" si="0"/>
        <v>514.21000000000049</v>
      </c>
      <c r="H96" s="16">
        <v>3676.1</v>
      </c>
      <c r="I96" s="22"/>
    </row>
    <row r="97" spans="1:9" s="23" customFormat="1" ht="21.75" customHeight="1">
      <c r="A97" s="19" t="s">
        <v>130</v>
      </c>
      <c r="B97" s="19" t="s">
        <v>15</v>
      </c>
      <c r="C97" s="25">
        <v>44743</v>
      </c>
      <c r="D97" s="21">
        <v>0</v>
      </c>
      <c r="E97" s="21">
        <v>0</v>
      </c>
      <c r="F97" s="21">
        <v>0</v>
      </c>
      <c r="G97" s="21">
        <f t="shared" si="0"/>
        <v>0</v>
      </c>
      <c r="H97" s="16">
        <v>0</v>
      </c>
      <c r="I97" s="22"/>
    </row>
    <row r="98" spans="1:9" s="23" customFormat="1" ht="21.75" customHeight="1">
      <c r="A98" s="19" t="s">
        <v>131</v>
      </c>
      <c r="B98" s="19" t="s">
        <v>15</v>
      </c>
      <c r="C98" s="25">
        <v>44743</v>
      </c>
      <c r="D98" s="21">
        <v>0</v>
      </c>
      <c r="E98" s="21">
        <v>0</v>
      </c>
      <c r="F98" s="21">
        <v>3890.1699999999996</v>
      </c>
      <c r="G98" s="21">
        <f t="shared" si="0"/>
        <v>435.9699999999998</v>
      </c>
      <c r="H98" s="16">
        <v>3454.2</v>
      </c>
      <c r="I98" s="22"/>
    </row>
    <row r="99" spans="1:9" s="23" customFormat="1" ht="21.75" customHeight="1">
      <c r="A99" s="19" t="s">
        <v>132</v>
      </c>
      <c r="B99" s="19" t="s">
        <v>15</v>
      </c>
      <c r="C99" s="25">
        <v>44743</v>
      </c>
      <c r="D99" s="21">
        <v>2559.7800000000002</v>
      </c>
      <c r="E99" s="21">
        <v>0</v>
      </c>
      <c r="F99" s="21">
        <v>5507.5900000000011</v>
      </c>
      <c r="G99" s="21">
        <f t="shared" si="0"/>
        <v>4983.0700000000015</v>
      </c>
      <c r="H99" s="16">
        <v>524.52</v>
      </c>
      <c r="I99" s="22"/>
    </row>
    <row r="100" spans="1:9" s="23" customFormat="1" ht="21.75" customHeight="1">
      <c r="A100" s="19" t="s">
        <v>133</v>
      </c>
      <c r="B100" s="19" t="s">
        <v>15</v>
      </c>
      <c r="C100" s="25">
        <v>45901</v>
      </c>
      <c r="D100" s="21">
        <v>0</v>
      </c>
      <c r="E100" s="21">
        <v>0</v>
      </c>
      <c r="F100" s="21">
        <v>3881.9499999999994</v>
      </c>
      <c r="G100" s="21">
        <f t="shared" si="0"/>
        <v>433.32999999999947</v>
      </c>
      <c r="H100" s="16">
        <v>3448.62</v>
      </c>
      <c r="I100" s="22"/>
    </row>
    <row r="101" spans="1:9" s="23" customFormat="1" ht="21.75" customHeight="1">
      <c r="A101" s="19" t="s">
        <v>134</v>
      </c>
      <c r="B101" s="19" t="s">
        <v>60</v>
      </c>
      <c r="C101" s="25">
        <v>44743</v>
      </c>
      <c r="D101" s="21">
        <v>0</v>
      </c>
      <c r="E101" s="21">
        <v>0</v>
      </c>
      <c r="F101" s="21">
        <v>5014.9400000000005</v>
      </c>
      <c r="G101" s="21">
        <f t="shared" si="0"/>
        <v>764.10000000000036</v>
      </c>
      <c r="H101" s="16">
        <v>4250.84</v>
      </c>
      <c r="I101" s="22"/>
    </row>
    <row r="102" spans="1:9" s="23" customFormat="1" ht="21.75" customHeight="1">
      <c r="A102" s="19" t="s">
        <v>135</v>
      </c>
      <c r="B102" s="19" t="s">
        <v>15</v>
      </c>
      <c r="C102" s="25">
        <v>44809</v>
      </c>
      <c r="D102" s="21">
        <v>0</v>
      </c>
      <c r="E102" s="21">
        <v>0</v>
      </c>
      <c r="F102" s="21">
        <v>3306.97</v>
      </c>
      <c r="G102" s="21">
        <f t="shared" si="0"/>
        <v>285.04999999999973</v>
      </c>
      <c r="H102" s="16">
        <v>3021.92</v>
      </c>
      <c r="I102" s="22"/>
    </row>
    <row r="103" spans="1:9" s="23" customFormat="1" ht="21.75" customHeight="1">
      <c r="A103" s="19" t="s">
        <v>136</v>
      </c>
      <c r="B103" s="19" t="s">
        <v>71</v>
      </c>
      <c r="C103" s="25">
        <v>45852</v>
      </c>
      <c r="D103" s="21">
        <v>0</v>
      </c>
      <c r="E103" s="21">
        <v>0</v>
      </c>
      <c r="F103" s="21">
        <v>2631.77</v>
      </c>
      <c r="G103" s="21">
        <f t="shared" si="0"/>
        <v>201.0300000000002</v>
      </c>
      <c r="H103" s="16">
        <v>2430.7399999999998</v>
      </c>
      <c r="I103" s="22"/>
    </row>
    <row r="104" spans="1:9" s="23" customFormat="1" ht="21.75" customHeight="1">
      <c r="A104" s="19" t="s">
        <v>137</v>
      </c>
      <c r="B104" s="19" t="s">
        <v>60</v>
      </c>
      <c r="C104" s="25">
        <v>45299</v>
      </c>
      <c r="D104" s="21">
        <v>0</v>
      </c>
      <c r="E104" s="21">
        <v>0</v>
      </c>
      <c r="F104" s="21">
        <v>4189.96</v>
      </c>
      <c r="G104" s="21">
        <f t="shared" si="0"/>
        <v>721.94</v>
      </c>
      <c r="H104" s="16">
        <v>3468.02</v>
      </c>
      <c r="I104" s="22"/>
    </row>
    <row r="105" spans="1:9" s="23" customFormat="1" ht="21.75" customHeight="1">
      <c r="A105" s="19" t="s">
        <v>138</v>
      </c>
      <c r="B105" s="19" t="s">
        <v>15</v>
      </c>
      <c r="C105" s="25">
        <v>44743</v>
      </c>
      <c r="D105" s="21">
        <v>117.69</v>
      </c>
      <c r="E105" s="21">
        <v>0</v>
      </c>
      <c r="F105" s="21">
        <v>3779.04</v>
      </c>
      <c r="G105" s="21">
        <f t="shared" si="0"/>
        <v>526.13999999999987</v>
      </c>
      <c r="H105" s="16">
        <v>3252.9</v>
      </c>
      <c r="I105" s="22"/>
    </row>
    <row r="106" spans="1:9" s="23" customFormat="1" ht="21.75" customHeight="1">
      <c r="A106" s="19" t="s">
        <v>139</v>
      </c>
      <c r="B106" s="19" t="s">
        <v>15</v>
      </c>
      <c r="C106" s="25">
        <v>45691</v>
      </c>
      <c r="D106" s="21">
        <v>0</v>
      </c>
      <c r="E106" s="21">
        <v>0</v>
      </c>
      <c r="F106" s="21">
        <v>3611.14</v>
      </c>
      <c r="G106" s="21">
        <f t="shared" si="0"/>
        <v>360.48</v>
      </c>
      <c r="H106" s="16">
        <v>3250.66</v>
      </c>
      <c r="I106" s="22"/>
    </row>
    <row r="107" spans="1:9" s="23" customFormat="1" ht="21.75" customHeight="1">
      <c r="A107" s="19" t="s">
        <v>140</v>
      </c>
      <c r="B107" s="19" t="s">
        <v>15</v>
      </c>
      <c r="C107" s="25">
        <v>44743</v>
      </c>
      <c r="D107" s="21">
        <v>0</v>
      </c>
      <c r="E107" s="21">
        <v>0</v>
      </c>
      <c r="F107" s="21">
        <v>3917.7599999999998</v>
      </c>
      <c r="G107" s="21">
        <f t="shared" si="0"/>
        <v>443.00999999999976</v>
      </c>
      <c r="H107" s="16">
        <v>3474.75</v>
      </c>
      <c r="I107" s="22"/>
    </row>
    <row r="108" spans="1:9" s="23" customFormat="1" ht="21.75" customHeight="1">
      <c r="A108" s="19" t="s">
        <v>141</v>
      </c>
      <c r="B108" s="19" t="s">
        <v>15</v>
      </c>
      <c r="C108" s="25">
        <v>44743</v>
      </c>
      <c r="D108" s="21">
        <v>0</v>
      </c>
      <c r="E108" s="21">
        <v>0</v>
      </c>
      <c r="F108" s="21">
        <v>3882.56</v>
      </c>
      <c r="G108" s="21">
        <f t="shared" si="0"/>
        <v>1403.9699999999998</v>
      </c>
      <c r="H108" s="16">
        <v>2478.59</v>
      </c>
      <c r="I108" s="22"/>
    </row>
    <row r="109" spans="1:9" s="23" customFormat="1" ht="21.75" customHeight="1">
      <c r="A109" s="19" t="s">
        <v>142</v>
      </c>
      <c r="B109" s="19" t="s">
        <v>15</v>
      </c>
      <c r="C109" s="25">
        <v>45537</v>
      </c>
      <c r="D109" s="21">
        <v>0</v>
      </c>
      <c r="E109" s="21">
        <v>0</v>
      </c>
      <c r="F109" s="21">
        <v>3307.23</v>
      </c>
      <c r="G109" s="21">
        <f t="shared" si="0"/>
        <v>288.0300000000002</v>
      </c>
      <c r="H109" s="16">
        <v>3019.2</v>
      </c>
      <c r="I109" s="22"/>
    </row>
    <row r="110" spans="1:9" s="23" customFormat="1" ht="21.75" customHeight="1">
      <c r="A110" s="19" t="s">
        <v>143</v>
      </c>
      <c r="B110" s="19" t="s">
        <v>15</v>
      </c>
      <c r="C110" s="25">
        <v>44743</v>
      </c>
      <c r="D110" s="21">
        <v>0</v>
      </c>
      <c r="E110" s="21">
        <v>0</v>
      </c>
      <c r="F110" s="21">
        <v>3884.69</v>
      </c>
      <c r="G110" s="21">
        <f t="shared" si="0"/>
        <v>418.01000000000022</v>
      </c>
      <c r="H110" s="16">
        <v>3466.68</v>
      </c>
      <c r="I110" s="22"/>
    </row>
    <row r="111" spans="1:9" s="23" customFormat="1" ht="21.75" customHeight="1">
      <c r="A111" s="19" t="s">
        <v>144</v>
      </c>
      <c r="B111" s="19" t="s">
        <v>15</v>
      </c>
      <c r="C111" s="25">
        <v>44743</v>
      </c>
      <c r="D111" s="21">
        <v>0</v>
      </c>
      <c r="E111" s="21">
        <v>0</v>
      </c>
      <c r="F111" s="21">
        <v>2882.41</v>
      </c>
      <c r="G111" s="21">
        <f t="shared" si="0"/>
        <v>230.27999999999975</v>
      </c>
      <c r="H111" s="16">
        <v>2652.13</v>
      </c>
      <c r="I111" s="22"/>
    </row>
    <row r="112" spans="1:9" s="23" customFormat="1" ht="21.75" customHeight="1">
      <c r="A112" s="19" t="s">
        <v>145</v>
      </c>
      <c r="B112" s="19" t="s">
        <v>146</v>
      </c>
      <c r="C112" s="25">
        <v>44743</v>
      </c>
      <c r="D112" s="21">
        <v>0</v>
      </c>
      <c r="E112" s="21">
        <v>0</v>
      </c>
      <c r="F112" s="21">
        <v>6067.1399999999994</v>
      </c>
      <c r="G112" s="21">
        <f t="shared" si="0"/>
        <v>1237.4899999999998</v>
      </c>
      <c r="H112" s="16">
        <v>4829.6499999999996</v>
      </c>
      <c r="I112" s="22"/>
    </row>
    <row r="113" spans="1:9" s="23" customFormat="1" ht="21.75" customHeight="1">
      <c r="A113" s="19" t="s">
        <v>147</v>
      </c>
      <c r="B113" s="19" t="s">
        <v>60</v>
      </c>
      <c r="C113" s="25">
        <v>44743</v>
      </c>
      <c r="D113" s="21">
        <v>0</v>
      </c>
      <c r="E113" s="21">
        <v>0</v>
      </c>
      <c r="F113" s="21">
        <v>5020.87</v>
      </c>
      <c r="G113" s="21">
        <f t="shared" si="0"/>
        <v>829.81999999999971</v>
      </c>
      <c r="H113" s="16">
        <v>4191.05</v>
      </c>
      <c r="I113" s="22"/>
    </row>
    <row r="114" spans="1:9" s="23" customFormat="1" ht="21.75" customHeight="1">
      <c r="A114" s="19" t="s">
        <v>148</v>
      </c>
      <c r="B114" s="19" t="s">
        <v>21</v>
      </c>
      <c r="C114" s="25">
        <v>45691</v>
      </c>
      <c r="D114" s="21">
        <v>0</v>
      </c>
      <c r="E114" s="21">
        <v>0</v>
      </c>
      <c r="F114" s="21">
        <v>3978.05</v>
      </c>
      <c r="G114" s="21">
        <f t="shared" si="0"/>
        <v>614.66000000000031</v>
      </c>
      <c r="H114" s="16">
        <v>3363.39</v>
      </c>
      <c r="I114" s="22"/>
    </row>
    <row r="115" spans="1:9" s="23" customFormat="1" ht="21.75" customHeight="1">
      <c r="A115" s="19" t="s">
        <v>149</v>
      </c>
      <c r="B115" s="19" t="s">
        <v>15</v>
      </c>
      <c r="C115" s="25">
        <v>45434</v>
      </c>
      <c r="D115" s="21">
        <v>0</v>
      </c>
      <c r="E115" s="21">
        <v>0</v>
      </c>
      <c r="F115" s="21">
        <v>3758</v>
      </c>
      <c r="G115" s="21">
        <f t="shared" si="0"/>
        <v>1250.19</v>
      </c>
      <c r="H115" s="16">
        <v>2507.81</v>
      </c>
      <c r="I115" s="22"/>
    </row>
    <row r="116" spans="1:9" s="23" customFormat="1" ht="21.75" customHeight="1">
      <c r="A116" s="19" t="s">
        <v>150</v>
      </c>
      <c r="B116" s="19" t="s">
        <v>15</v>
      </c>
      <c r="C116" s="25">
        <v>44743</v>
      </c>
      <c r="D116" s="21">
        <v>0</v>
      </c>
      <c r="E116" s="21">
        <v>0</v>
      </c>
      <c r="F116" s="21">
        <v>4283.87</v>
      </c>
      <c r="G116" s="21">
        <f t="shared" si="0"/>
        <v>566.65999999999985</v>
      </c>
      <c r="H116" s="16">
        <v>3717.21</v>
      </c>
      <c r="I116" s="22"/>
    </row>
    <row r="117" spans="1:9" s="23" customFormat="1" ht="21.75" customHeight="1">
      <c r="A117" s="19" t="s">
        <v>151</v>
      </c>
      <c r="B117" s="19" t="s">
        <v>15</v>
      </c>
      <c r="C117" s="25">
        <v>45516</v>
      </c>
      <c r="D117" s="21">
        <v>0</v>
      </c>
      <c r="E117" s="21">
        <v>0</v>
      </c>
      <c r="F117" s="21">
        <v>3837.24</v>
      </c>
      <c r="G117" s="21">
        <f t="shared" si="0"/>
        <v>406.11999999999989</v>
      </c>
      <c r="H117" s="16">
        <v>3431.12</v>
      </c>
      <c r="I117" s="22"/>
    </row>
    <row r="118" spans="1:9" s="23" customFormat="1" ht="21.75" customHeight="1">
      <c r="A118" s="19" t="s">
        <v>152</v>
      </c>
      <c r="B118" s="19" t="s">
        <v>55</v>
      </c>
      <c r="C118" s="25">
        <v>44788</v>
      </c>
      <c r="D118" s="21">
        <v>0</v>
      </c>
      <c r="E118" s="21">
        <v>0</v>
      </c>
      <c r="F118" s="21">
        <v>5254.3700000000008</v>
      </c>
      <c r="G118" s="21">
        <f t="shared" si="0"/>
        <v>1184.4700000000007</v>
      </c>
      <c r="H118" s="16">
        <v>4069.9</v>
      </c>
      <c r="I118" s="22"/>
    </row>
    <row r="119" spans="1:9" s="23" customFormat="1" ht="21.75" customHeight="1">
      <c r="A119" s="19" t="s">
        <v>153</v>
      </c>
      <c r="B119" s="19" t="s">
        <v>60</v>
      </c>
      <c r="C119" s="25">
        <v>44743</v>
      </c>
      <c r="D119" s="21">
        <v>0</v>
      </c>
      <c r="E119" s="21">
        <v>0</v>
      </c>
      <c r="F119" s="21">
        <v>4815.04</v>
      </c>
      <c r="G119" s="21">
        <f t="shared" si="0"/>
        <v>697.43000000000029</v>
      </c>
      <c r="H119" s="16">
        <v>4117.6099999999997</v>
      </c>
      <c r="I119" s="22"/>
    </row>
    <row r="120" spans="1:9" s="23" customFormat="1" ht="21.75" customHeight="1">
      <c r="A120" s="19" t="s">
        <v>154</v>
      </c>
      <c r="B120" s="19" t="s">
        <v>15</v>
      </c>
      <c r="C120" s="25">
        <v>44743</v>
      </c>
      <c r="D120" s="21">
        <v>0</v>
      </c>
      <c r="E120" s="21">
        <v>0</v>
      </c>
      <c r="F120" s="21">
        <v>3923.36</v>
      </c>
      <c r="G120" s="21">
        <f t="shared" si="0"/>
        <v>1517.9300000000003</v>
      </c>
      <c r="H120" s="16">
        <v>2405.4299999999998</v>
      </c>
      <c r="I120" s="22"/>
    </row>
    <row r="121" spans="1:9" s="23" customFormat="1" ht="21.75" customHeight="1">
      <c r="A121" s="19" t="s">
        <v>155</v>
      </c>
      <c r="B121" s="19" t="s">
        <v>60</v>
      </c>
      <c r="C121" s="25">
        <v>44743</v>
      </c>
      <c r="D121" s="21">
        <v>0</v>
      </c>
      <c r="E121" s="21">
        <v>0</v>
      </c>
      <c r="F121" s="21">
        <v>4189.96</v>
      </c>
      <c r="G121" s="21">
        <f t="shared" si="0"/>
        <v>539.44000000000005</v>
      </c>
      <c r="H121" s="16">
        <v>3650.52</v>
      </c>
      <c r="I121" s="22"/>
    </row>
    <row r="122" spans="1:9" s="23" customFormat="1" ht="21.75" customHeight="1">
      <c r="A122" s="19" t="s">
        <v>156</v>
      </c>
      <c r="B122" s="19" t="s">
        <v>15</v>
      </c>
      <c r="C122" s="25">
        <v>45761</v>
      </c>
      <c r="D122" s="21">
        <v>0</v>
      </c>
      <c r="E122" s="21">
        <v>0</v>
      </c>
      <c r="F122" s="21">
        <v>3306.97</v>
      </c>
      <c r="G122" s="21">
        <f t="shared" si="0"/>
        <v>288.02999999999975</v>
      </c>
      <c r="H122" s="16">
        <v>3018.94</v>
      </c>
      <c r="I122" s="22"/>
    </row>
    <row r="123" spans="1:9" s="23" customFormat="1" ht="21.75" customHeight="1">
      <c r="A123" s="19" t="s">
        <v>157</v>
      </c>
      <c r="B123" s="19" t="s">
        <v>15</v>
      </c>
      <c r="C123" s="25">
        <v>45089</v>
      </c>
      <c r="D123" s="21">
        <v>238.34000000000003</v>
      </c>
      <c r="E123" s="21">
        <v>0</v>
      </c>
      <c r="F123" s="21">
        <v>4195.4299999999994</v>
      </c>
      <c r="G123" s="21">
        <f t="shared" si="0"/>
        <v>1446.8099999999995</v>
      </c>
      <c r="H123" s="16">
        <v>2748.62</v>
      </c>
      <c r="I123" s="22"/>
    </row>
    <row r="124" spans="1:9" s="23" customFormat="1" ht="21.75" customHeight="1">
      <c r="A124" s="19" t="s">
        <v>158</v>
      </c>
      <c r="B124" s="19" t="s">
        <v>60</v>
      </c>
      <c r="C124" s="25">
        <v>44743</v>
      </c>
      <c r="D124" s="21">
        <v>0</v>
      </c>
      <c r="E124" s="21">
        <v>0</v>
      </c>
      <c r="F124" s="21">
        <v>5830.97</v>
      </c>
      <c r="G124" s="21">
        <f t="shared" si="0"/>
        <v>1117.9499999999998</v>
      </c>
      <c r="H124" s="16">
        <v>4713.0200000000004</v>
      </c>
      <c r="I124" s="22"/>
    </row>
    <row r="125" spans="1:9" s="23" customFormat="1" ht="21.75" customHeight="1">
      <c r="A125" s="19" t="s">
        <v>159</v>
      </c>
      <c r="B125" s="19" t="s">
        <v>21</v>
      </c>
      <c r="C125" s="25">
        <v>44743</v>
      </c>
      <c r="D125" s="21">
        <v>0</v>
      </c>
      <c r="E125" s="21">
        <v>0</v>
      </c>
      <c r="F125" s="21">
        <v>4530.4399999999996</v>
      </c>
      <c r="G125" s="21">
        <f t="shared" si="0"/>
        <v>804.61999999999944</v>
      </c>
      <c r="H125" s="16">
        <v>3725.82</v>
      </c>
      <c r="I125" s="22"/>
    </row>
    <row r="126" spans="1:9" s="23" customFormat="1" ht="21.75" customHeight="1">
      <c r="A126" s="19" t="s">
        <v>160</v>
      </c>
      <c r="B126" s="19" t="s">
        <v>60</v>
      </c>
      <c r="C126" s="25">
        <v>44743</v>
      </c>
      <c r="D126" s="21">
        <v>0</v>
      </c>
      <c r="E126" s="21">
        <v>0</v>
      </c>
      <c r="F126" s="21">
        <v>4961.2000000000007</v>
      </c>
      <c r="G126" s="21">
        <f t="shared" si="0"/>
        <v>808.18000000000029</v>
      </c>
      <c r="H126" s="16">
        <v>4153.0200000000004</v>
      </c>
      <c r="I126" s="22"/>
    </row>
    <row r="127" spans="1:9" s="23" customFormat="1" ht="21.75" customHeight="1">
      <c r="A127" s="19" t="s">
        <v>161</v>
      </c>
      <c r="B127" s="19" t="s">
        <v>15</v>
      </c>
      <c r="C127" s="25">
        <v>45726</v>
      </c>
      <c r="D127" s="21">
        <v>0</v>
      </c>
      <c r="E127" s="21">
        <v>0</v>
      </c>
      <c r="F127" s="21">
        <v>3307.49</v>
      </c>
      <c r="G127" s="21">
        <f t="shared" si="0"/>
        <v>267.70999999999958</v>
      </c>
      <c r="H127" s="16">
        <v>3039.78</v>
      </c>
      <c r="I127" s="22"/>
    </row>
    <row r="128" spans="1:9" s="23" customFormat="1" ht="21.75" customHeight="1">
      <c r="A128" s="19" t="s">
        <v>162</v>
      </c>
      <c r="B128" s="19" t="s">
        <v>60</v>
      </c>
      <c r="C128" s="25">
        <v>44743</v>
      </c>
      <c r="D128" s="21">
        <v>0</v>
      </c>
      <c r="E128" s="21">
        <v>0</v>
      </c>
      <c r="F128" s="21">
        <v>4189.96</v>
      </c>
      <c r="G128" s="21">
        <f t="shared" si="0"/>
        <v>485.7800000000002</v>
      </c>
      <c r="H128" s="16">
        <v>3704.18</v>
      </c>
      <c r="I128" s="22"/>
    </row>
    <row r="129" spans="1:9" s="23" customFormat="1" ht="21.75" customHeight="1">
      <c r="A129" s="19" t="s">
        <v>163</v>
      </c>
      <c r="B129" s="19" t="s">
        <v>15</v>
      </c>
      <c r="C129" s="25">
        <v>44743</v>
      </c>
      <c r="D129" s="21">
        <v>0</v>
      </c>
      <c r="E129" s="21">
        <v>0</v>
      </c>
      <c r="F129" s="21">
        <v>4010.1000000000004</v>
      </c>
      <c r="G129" s="21">
        <f t="shared" si="0"/>
        <v>449.55000000000018</v>
      </c>
      <c r="H129" s="16">
        <v>3560.55</v>
      </c>
      <c r="I129" s="22"/>
    </row>
    <row r="130" spans="1:9" s="23" customFormat="1" ht="21.75" customHeight="1">
      <c r="A130" s="19" t="s">
        <v>164</v>
      </c>
      <c r="B130" s="19" t="s">
        <v>165</v>
      </c>
      <c r="C130" s="25">
        <v>44743</v>
      </c>
      <c r="D130" s="21">
        <v>10095.549999999999</v>
      </c>
      <c r="E130" s="21">
        <v>0</v>
      </c>
      <c r="F130" s="21">
        <v>29423.49</v>
      </c>
      <c r="G130" s="21">
        <f t="shared" si="0"/>
        <v>19169.300000000003</v>
      </c>
      <c r="H130" s="16">
        <v>10254.19</v>
      </c>
      <c r="I130" s="22"/>
    </row>
    <row r="131" spans="1:9" s="23" customFormat="1" ht="21.75" customHeight="1">
      <c r="A131" s="19" t="s">
        <v>166</v>
      </c>
      <c r="B131" s="19" t="s">
        <v>15</v>
      </c>
      <c r="C131" s="25">
        <v>45614</v>
      </c>
      <c r="D131" s="21">
        <v>0</v>
      </c>
      <c r="E131" s="21">
        <v>0</v>
      </c>
      <c r="F131" s="21">
        <v>3300.62</v>
      </c>
      <c r="G131" s="21">
        <f t="shared" si="0"/>
        <v>309.30999999999995</v>
      </c>
      <c r="H131" s="16">
        <v>2991.31</v>
      </c>
      <c r="I131" s="22"/>
    </row>
    <row r="132" spans="1:9" s="23" customFormat="1" ht="21.75" customHeight="1">
      <c r="A132" s="19" t="s">
        <v>167</v>
      </c>
      <c r="B132" s="19" t="s">
        <v>15</v>
      </c>
      <c r="C132" s="25">
        <v>45434</v>
      </c>
      <c r="D132" s="21">
        <v>0</v>
      </c>
      <c r="E132" s="21">
        <v>0</v>
      </c>
      <c r="F132" s="21">
        <v>3922.7999999999997</v>
      </c>
      <c r="G132" s="21">
        <f t="shared" si="0"/>
        <v>427.15999999999985</v>
      </c>
      <c r="H132" s="16">
        <v>3495.64</v>
      </c>
      <c r="I132" s="22"/>
    </row>
    <row r="133" spans="1:9" s="23" customFormat="1" ht="21.75" customHeight="1">
      <c r="A133" s="19" t="s">
        <v>168</v>
      </c>
      <c r="B133" s="19" t="s">
        <v>15</v>
      </c>
      <c r="C133" s="25">
        <v>45434</v>
      </c>
      <c r="D133" s="21">
        <v>0</v>
      </c>
      <c r="E133" s="21">
        <v>0</v>
      </c>
      <c r="F133" s="21">
        <v>3306.97</v>
      </c>
      <c r="G133" s="21">
        <f t="shared" si="0"/>
        <v>288.02999999999975</v>
      </c>
      <c r="H133" s="16">
        <v>3018.94</v>
      </c>
      <c r="I133" s="22"/>
    </row>
    <row r="134" spans="1:9" s="23" customFormat="1" ht="21.75" customHeight="1">
      <c r="A134" s="19" t="s">
        <v>169</v>
      </c>
      <c r="B134" s="19" t="s">
        <v>170</v>
      </c>
      <c r="C134" s="25">
        <v>45250</v>
      </c>
      <c r="D134" s="21">
        <v>0</v>
      </c>
      <c r="E134" s="21">
        <v>0</v>
      </c>
      <c r="F134" s="21">
        <v>6002.57</v>
      </c>
      <c r="G134" s="21">
        <f t="shared" si="0"/>
        <v>1182.7699999999995</v>
      </c>
      <c r="H134" s="16">
        <v>4819.8</v>
      </c>
      <c r="I134" s="22"/>
    </row>
    <row r="135" spans="1:9" s="23" customFormat="1" ht="21.75" customHeight="1">
      <c r="A135" s="19" t="s">
        <v>171</v>
      </c>
      <c r="B135" s="19" t="s">
        <v>15</v>
      </c>
      <c r="C135" s="25">
        <v>45635</v>
      </c>
      <c r="D135" s="21">
        <v>0</v>
      </c>
      <c r="E135" s="21">
        <v>0</v>
      </c>
      <c r="F135" s="21">
        <v>3307.49</v>
      </c>
      <c r="G135" s="21">
        <f t="shared" si="0"/>
        <v>288.02999999999975</v>
      </c>
      <c r="H135" s="16">
        <v>3019.46</v>
      </c>
      <c r="I135" s="22"/>
    </row>
    <row r="136" spans="1:9" s="23" customFormat="1" ht="21.75" customHeight="1">
      <c r="A136" s="19" t="s">
        <v>172</v>
      </c>
      <c r="B136" s="19" t="s">
        <v>30</v>
      </c>
      <c r="C136" s="25">
        <v>45691</v>
      </c>
      <c r="D136" s="21">
        <v>0</v>
      </c>
      <c r="E136" s="21">
        <v>0</v>
      </c>
      <c r="F136" s="21">
        <v>2754.67</v>
      </c>
      <c r="G136" s="21">
        <f t="shared" si="0"/>
        <v>214.01000000000022</v>
      </c>
      <c r="H136" s="16">
        <v>2540.66</v>
      </c>
      <c r="I136" s="22"/>
    </row>
    <row r="137" spans="1:9" s="23" customFormat="1" ht="21.75" customHeight="1">
      <c r="A137" s="19" t="s">
        <v>173</v>
      </c>
      <c r="B137" s="19" t="s">
        <v>21</v>
      </c>
      <c r="C137" s="25">
        <v>45845</v>
      </c>
      <c r="D137" s="21">
        <v>0</v>
      </c>
      <c r="E137" s="21">
        <v>0</v>
      </c>
      <c r="F137" s="21">
        <v>3521.2</v>
      </c>
      <c r="G137" s="21">
        <f t="shared" si="0"/>
        <v>512.52999999999975</v>
      </c>
      <c r="H137" s="16">
        <v>3008.67</v>
      </c>
      <c r="I137" s="22"/>
    </row>
    <row r="138" spans="1:9" s="23" customFormat="1" ht="21.75" customHeight="1">
      <c r="A138" s="19" t="s">
        <v>174</v>
      </c>
      <c r="B138" s="19" t="s">
        <v>52</v>
      </c>
      <c r="C138" s="25">
        <v>44795</v>
      </c>
      <c r="D138" s="21">
        <v>0</v>
      </c>
      <c r="E138" s="21">
        <v>0</v>
      </c>
      <c r="F138" s="21">
        <v>2180.77</v>
      </c>
      <c r="G138" s="21">
        <f t="shared" si="0"/>
        <v>642.74</v>
      </c>
      <c r="H138" s="16">
        <v>1538.03</v>
      </c>
      <c r="I138" s="22"/>
    </row>
    <row r="139" spans="1:9" s="23" customFormat="1" ht="21.75" customHeight="1">
      <c r="A139" s="19" t="s">
        <v>175</v>
      </c>
      <c r="B139" s="19" t="s">
        <v>30</v>
      </c>
      <c r="C139" s="25">
        <v>45761</v>
      </c>
      <c r="D139" s="21">
        <v>0</v>
      </c>
      <c r="E139" s="21">
        <v>0</v>
      </c>
      <c r="F139" s="21">
        <v>2292.0899999999997</v>
      </c>
      <c r="G139" s="21">
        <f t="shared" si="0"/>
        <v>172.30999999999949</v>
      </c>
      <c r="H139" s="16">
        <v>2119.7800000000002</v>
      </c>
      <c r="I139" s="22"/>
    </row>
    <row r="140" spans="1:9" s="23" customFormat="1" ht="21.75" customHeight="1">
      <c r="A140" s="19" t="s">
        <v>176</v>
      </c>
      <c r="B140" s="19" t="s">
        <v>60</v>
      </c>
      <c r="C140" s="25">
        <v>45691</v>
      </c>
      <c r="D140" s="21">
        <v>0</v>
      </c>
      <c r="E140" s="21">
        <v>0</v>
      </c>
      <c r="F140" s="21">
        <v>4913.4300000000012</v>
      </c>
      <c r="G140" s="21">
        <f t="shared" si="0"/>
        <v>790.8700000000008</v>
      </c>
      <c r="H140" s="16">
        <v>4122.5600000000004</v>
      </c>
      <c r="I140" s="22"/>
    </row>
    <row r="141" spans="1:9" s="23" customFormat="1" ht="21.75" customHeight="1">
      <c r="A141" s="19" t="s">
        <v>177</v>
      </c>
      <c r="B141" s="19" t="s">
        <v>21</v>
      </c>
      <c r="C141" s="25">
        <v>45635</v>
      </c>
      <c r="D141" s="21">
        <v>0</v>
      </c>
      <c r="E141" s="21">
        <v>0</v>
      </c>
      <c r="F141" s="21">
        <v>3974.15</v>
      </c>
      <c r="G141" s="21">
        <f t="shared" si="0"/>
        <v>634.79</v>
      </c>
      <c r="H141" s="16">
        <v>3339.36</v>
      </c>
      <c r="I141" s="22"/>
    </row>
    <row r="142" spans="1:9" s="23" customFormat="1" ht="21.75" customHeight="1">
      <c r="A142" s="19" t="s">
        <v>178</v>
      </c>
      <c r="B142" s="19" t="s">
        <v>146</v>
      </c>
      <c r="C142" s="25">
        <v>45586</v>
      </c>
      <c r="D142" s="21">
        <v>0</v>
      </c>
      <c r="E142" s="21">
        <v>0</v>
      </c>
      <c r="F142" s="21">
        <v>5763.54</v>
      </c>
      <c r="G142" s="21">
        <f t="shared" si="0"/>
        <v>1123.1800000000003</v>
      </c>
      <c r="H142" s="16">
        <v>4640.3599999999997</v>
      </c>
      <c r="I142" s="22"/>
    </row>
    <row r="143" spans="1:9" s="23" customFormat="1" ht="21.75" customHeight="1">
      <c r="A143" s="19" t="s">
        <v>179</v>
      </c>
      <c r="B143" s="19" t="s">
        <v>30</v>
      </c>
      <c r="C143" s="25">
        <v>45677</v>
      </c>
      <c r="D143" s="21">
        <v>164.6</v>
      </c>
      <c r="E143" s="21">
        <v>1471.5800000000002</v>
      </c>
      <c r="F143" s="21">
        <v>6441.72</v>
      </c>
      <c r="G143" s="21">
        <f t="shared" si="0"/>
        <v>6441.72</v>
      </c>
      <c r="H143" s="16">
        <v>0</v>
      </c>
      <c r="I143" s="22"/>
    </row>
    <row r="144" spans="1:9" s="23" customFormat="1" ht="21.75" customHeight="1">
      <c r="A144" s="19" t="s">
        <v>180</v>
      </c>
      <c r="B144" s="19" t="s">
        <v>181</v>
      </c>
      <c r="C144" s="25">
        <v>44743</v>
      </c>
      <c r="D144" s="21">
        <v>986.56000000000006</v>
      </c>
      <c r="E144" s="21">
        <v>1458.0700000000002</v>
      </c>
      <c r="F144" s="21">
        <v>4267.9100000000008</v>
      </c>
      <c r="G144" s="21">
        <f t="shared" si="0"/>
        <v>4267.9100000000008</v>
      </c>
      <c r="H144" s="16">
        <v>0</v>
      </c>
      <c r="I144" s="22"/>
    </row>
    <row r="145" spans="1:9" s="23" customFormat="1" ht="21.75" customHeight="1">
      <c r="A145" s="19" t="s">
        <v>182</v>
      </c>
      <c r="B145" s="19" t="s">
        <v>15</v>
      </c>
      <c r="C145" s="25">
        <v>44743</v>
      </c>
      <c r="D145" s="21">
        <v>3232.4599999999996</v>
      </c>
      <c r="E145" s="21">
        <v>2461.17</v>
      </c>
      <c r="F145" s="21">
        <v>13149.889999999998</v>
      </c>
      <c r="G145" s="21">
        <f t="shared" si="0"/>
        <v>13149.889999999998</v>
      </c>
      <c r="H145" s="16">
        <v>0</v>
      </c>
      <c r="I145" s="22"/>
    </row>
    <row r="146" spans="1:9" s="23" customFormat="1" ht="21.75" customHeight="1">
      <c r="A146" s="19" t="s">
        <v>183</v>
      </c>
      <c r="B146" s="19" t="s">
        <v>60</v>
      </c>
      <c r="C146" s="25">
        <v>45019</v>
      </c>
      <c r="D146" s="21">
        <v>0</v>
      </c>
      <c r="E146" s="21">
        <v>0</v>
      </c>
      <c r="F146" s="21">
        <v>4410.29</v>
      </c>
      <c r="G146" s="21">
        <f t="shared" si="0"/>
        <v>1069.25</v>
      </c>
      <c r="H146" s="16">
        <v>3341.04</v>
      </c>
      <c r="I146" s="22"/>
    </row>
    <row r="147" spans="1:9" s="23" customFormat="1" ht="21.75" customHeight="1">
      <c r="A147" s="19" t="s">
        <v>184</v>
      </c>
      <c r="B147" s="19" t="s">
        <v>112</v>
      </c>
      <c r="C147" s="25">
        <v>44743</v>
      </c>
      <c r="D147" s="21">
        <v>0</v>
      </c>
      <c r="E147" s="21">
        <v>0</v>
      </c>
      <c r="F147" s="21">
        <v>4475.05</v>
      </c>
      <c r="G147" s="21">
        <f t="shared" si="0"/>
        <v>595.2800000000002</v>
      </c>
      <c r="H147" s="16">
        <v>3879.77</v>
      </c>
      <c r="I147" s="22"/>
    </row>
    <row r="148" spans="1:9" s="23" customFormat="1" ht="21.75" customHeight="1">
      <c r="A148" s="19" t="s">
        <v>185</v>
      </c>
      <c r="B148" s="19" t="s">
        <v>60</v>
      </c>
      <c r="C148" s="25">
        <v>45691</v>
      </c>
      <c r="D148" s="21">
        <v>0</v>
      </c>
      <c r="E148" s="21">
        <v>0</v>
      </c>
      <c r="F148" s="21">
        <v>4191.67</v>
      </c>
      <c r="G148" s="21">
        <f t="shared" si="0"/>
        <v>1168.1199999999999</v>
      </c>
      <c r="H148" s="16">
        <v>3023.55</v>
      </c>
      <c r="I148" s="22"/>
    </row>
    <row r="149" spans="1:9" s="23" customFormat="1" ht="21.75" customHeight="1">
      <c r="A149" s="19" t="s">
        <v>186</v>
      </c>
      <c r="B149" s="19" t="s">
        <v>52</v>
      </c>
      <c r="C149" s="25">
        <v>45810</v>
      </c>
      <c r="D149" s="21">
        <v>0</v>
      </c>
      <c r="E149" s="21">
        <v>0</v>
      </c>
      <c r="F149" s="21">
        <v>2129.81</v>
      </c>
      <c r="G149" s="21">
        <f t="shared" si="0"/>
        <v>158.66999999999985</v>
      </c>
      <c r="H149" s="16">
        <v>1971.14</v>
      </c>
      <c r="I149" s="22"/>
    </row>
    <row r="150" spans="1:9" s="23" customFormat="1" ht="21.75" customHeight="1">
      <c r="A150" s="19" t="s">
        <v>187</v>
      </c>
      <c r="B150" s="19" t="s">
        <v>15</v>
      </c>
      <c r="C150" s="25">
        <v>44743</v>
      </c>
      <c r="D150" s="21">
        <v>2585.58</v>
      </c>
      <c r="E150" s="21">
        <v>0</v>
      </c>
      <c r="F150" s="21">
        <v>5474.32</v>
      </c>
      <c r="G150" s="21">
        <f t="shared" si="0"/>
        <v>5322.3099999999995</v>
      </c>
      <c r="H150" s="16">
        <v>152.01</v>
      </c>
      <c r="I150" s="22"/>
    </row>
    <row r="151" spans="1:9" s="23" customFormat="1" ht="21.75" customHeight="1">
      <c r="A151" s="19" t="s">
        <v>188</v>
      </c>
      <c r="B151" s="19" t="s">
        <v>15</v>
      </c>
      <c r="C151" s="25">
        <v>44743</v>
      </c>
      <c r="D151" s="21">
        <v>0</v>
      </c>
      <c r="E151" s="21">
        <v>0</v>
      </c>
      <c r="F151" s="21">
        <v>3611.43</v>
      </c>
      <c r="G151" s="21">
        <f t="shared" si="0"/>
        <v>360.48</v>
      </c>
      <c r="H151" s="16">
        <v>3250.95</v>
      </c>
      <c r="I151" s="22"/>
    </row>
    <row r="152" spans="1:9" s="23" customFormat="1" ht="21.75" customHeight="1">
      <c r="A152" s="19" t="s">
        <v>189</v>
      </c>
      <c r="B152" s="19" t="s">
        <v>15</v>
      </c>
      <c r="C152" s="25">
        <v>45390</v>
      </c>
      <c r="D152" s="21">
        <v>0</v>
      </c>
      <c r="E152" s="21">
        <v>0</v>
      </c>
      <c r="F152" s="21">
        <v>4201.33</v>
      </c>
      <c r="G152" s="21">
        <f t="shared" si="0"/>
        <v>1531.12</v>
      </c>
      <c r="H152" s="16">
        <v>2670.21</v>
      </c>
      <c r="I152" s="22"/>
    </row>
    <row r="153" spans="1:9" s="23" customFormat="1" ht="21.75" customHeight="1">
      <c r="A153" s="19" t="s">
        <v>190</v>
      </c>
      <c r="B153" s="19" t="s">
        <v>60</v>
      </c>
      <c r="C153" s="25">
        <v>44743</v>
      </c>
      <c r="D153" s="21">
        <v>0</v>
      </c>
      <c r="E153" s="21">
        <v>0</v>
      </c>
      <c r="F153" s="21">
        <v>5347.84</v>
      </c>
      <c r="G153" s="21">
        <f t="shared" si="0"/>
        <v>953.0600000000004</v>
      </c>
      <c r="H153" s="16">
        <v>4394.78</v>
      </c>
      <c r="I153" s="22"/>
    </row>
    <row r="154" spans="1:9" s="23" customFormat="1" ht="21.75" customHeight="1">
      <c r="A154" s="19" t="s">
        <v>191</v>
      </c>
      <c r="B154" s="19" t="s">
        <v>60</v>
      </c>
      <c r="C154" s="25">
        <v>44743</v>
      </c>
      <c r="D154" s="21">
        <v>0</v>
      </c>
      <c r="E154" s="21">
        <v>0</v>
      </c>
      <c r="F154" s="21">
        <v>5020.9799999999996</v>
      </c>
      <c r="G154" s="21">
        <f t="shared" si="0"/>
        <v>830.1299999999992</v>
      </c>
      <c r="H154" s="16">
        <v>4190.8500000000004</v>
      </c>
      <c r="I154" s="22"/>
    </row>
    <row r="155" spans="1:9" s="23" customFormat="1" ht="21.75" customHeight="1">
      <c r="A155" s="19" t="s">
        <v>192</v>
      </c>
      <c r="B155" s="19" t="s">
        <v>15</v>
      </c>
      <c r="C155" s="25">
        <v>45810</v>
      </c>
      <c r="D155" s="21">
        <v>0</v>
      </c>
      <c r="E155" s="21">
        <v>0</v>
      </c>
      <c r="F155" s="21">
        <v>3306.97</v>
      </c>
      <c r="G155" s="21">
        <f t="shared" si="0"/>
        <v>307.27</v>
      </c>
      <c r="H155" s="16">
        <v>2999.7</v>
      </c>
      <c r="I155" s="22"/>
    </row>
    <row r="156" spans="1:9" s="23" customFormat="1" ht="21.75" customHeight="1">
      <c r="A156" s="19" t="s">
        <v>193</v>
      </c>
      <c r="B156" s="19" t="s">
        <v>15</v>
      </c>
      <c r="C156" s="25">
        <v>44743</v>
      </c>
      <c r="D156" s="21">
        <v>3485.74</v>
      </c>
      <c r="E156" s="21">
        <v>0</v>
      </c>
      <c r="F156" s="21">
        <v>5894.0499999999993</v>
      </c>
      <c r="G156" s="21">
        <f t="shared" si="0"/>
        <v>5715.8499999999995</v>
      </c>
      <c r="H156" s="16">
        <v>178.2</v>
      </c>
      <c r="I156" s="22"/>
    </row>
    <row r="157" spans="1:9" s="23" customFormat="1" ht="21.75" customHeight="1">
      <c r="A157" s="19" t="s">
        <v>194</v>
      </c>
      <c r="B157" s="19" t="s">
        <v>15</v>
      </c>
      <c r="C157" s="25">
        <v>45516</v>
      </c>
      <c r="D157" s="21">
        <v>0</v>
      </c>
      <c r="E157" s="21">
        <v>0</v>
      </c>
      <c r="F157" s="21">
        <v>3921.35</v>
      </c>
      <c r="G157" s="21">
        <f t="shared" si="0"/>
        <v>427.31999999999971</v>
      </c>
      <c r="H157" s="16">
        <v>3494.03</v>
      </c>
      <c r="I157" s="22"/>
    </row>
    <row r="158" spans="1:9" s="23" customFormat="1" ht="21.75" customHeight="1">
      <c r="A158" s="19" t="s">
        <v>195</v>
      </c>
      <c r="B158" s="19" t="s">
        <v>66</v>
      </c>
      <c r="C158" s="25">
        <v>44743</v>
      </c>
      <c r="D158" s="21">
        <v>1544.1499999999999</v>
      </c>
      <c r="E158" s="21">
        <v>0</v>
      </c>
      <c r="F158" s="21">
        <v>3314.4499999999994</v>
      </c>
      <c r="G158" s="21">
        <f t="shared" si="0"/>
        <v>2916.9999999999995</v>
      </c>
      <c r="H158" s="16">
        <v>397.45</v>
      </c>
      <c r="I158" s="22"/>
    </row>
    <row r="159" spans="1:9" s="23" customFormat="1" ht="21.75" customHeight="1">
      <c r="A159" s="19" t="s">
        <v>196</v>
      </c>
      <c r="B159" s="19" t="s">
        <v>197</v>
      </c>
      <c r="C159" s="25">
        <v>44998</v>
      </c>
      <c r="D159" s="21">
        <v>0</v>
      </c>
      <c r="E159" s="21">
        <v>0</v>
      </c>
      <c r="F159" s="21">
        <v>4429.8600000000006</v>
      </c>
      <c r="G159" s="21">
        <f t="shared" si="0"/>
        <v>548.41000000000076</v>
      </c>
      <c r="H159" s="16">
        <v>3881.45</v>
      </c>
      <c r="I159" s="22"/>
    </row>
    <row r="160" spans="1:9" s="23" customFormat="1" ht="21.75" customHeight="1">
      <c r="A160" s="19" t="s">
        <v>198</v>
      </c>
      <c r="B160" s="19" t="s">
        <v>66</v>
      </c>
      <c r="C160" s="25">
        <v>44743</v>
      </c>
      <c r="D160" s="21">
        <v>0</v>
      </c>
      <c r="E160" s="21">
        <v>0</v>
      </c>
      <c r="F160" s="21">
        <v>2181.7999999999997</v>
      </c>
      <c r="G160" s="21">
        <f t="shared" si="0"/>
        <v>626.51999999999975</v>
      </c>
      <c r="H160" s="16">
        <v>1555.28</v>
      </c>
      <c r="I160" s="22"/>
    </row>
    <row r="161" spans="1:9" s="23" customFormat="1" ht="21.75" customHeight="1">
      <c r="A161" s="19" t="s">
        <v>199</v>
      </c>
      <c r="B161" s="19" t="s">
        <v>15</v>
      </c>
      <c r="C161" s="25">
        <v>44743</v>
      </c>
      <c r="D161" s="21">
        <v>0</v>
      </c>
      <c r="E161" s="21">
        <v>0</v>
      </c>
      <c r="F161" s="21">
        <v>3611.7099999999996</v>
      </c>
      <c r="G161" s="21">
        <f t="shared" si="0"/>
        <v>884.9699999999998</v>
      </c>
      <c r="H161" s="16">
        <v>2726.74</v>
      </c>
      <c r="I161" s="22"/>
    </row>
    <row r="162" spans="1:9" s="23" customFormat="1" ht="21.75" customHeight="1">
      <c r="A162" s="19" t="s">
        <v>200</v>
      </c>
      <c r="B162" s="19" t="s">
        <v>15</v>
      </c>
      <c r="C162" s="25">
        <v>45845</v>
      </c>
      <c r="D162" s="21">
        <v>0</v>
      </c>
      <c r="E162" s="21">
        <v>0</v>
      </c>
      <c r="F162" s="21">
        <v>3306.97</v>
      </c>
      <c r="G162" s="21">
        <f t="shared" si="0"/>
        <v>270.60999999999967</v>
      </c>
      <c r="H162" s="16">
        <v>3036.36</v>
      </c>
      <c r="I162" s="22"/>
    </row>
    <row r="163" spans="1:9" s="23" customFormat="1" ht="21.75" customHeight="1">
      <c r="A163" s="19" t="s">
        <v>201</v>
      </c>
      <c r="B163" s="19" t="s">
        <v>21</v>
      </c>
      <c r="C163" s="25">
        <v>45362</v>
      </c>
      <c r="D163" s="21">
        <v>0</v>
      </c>
      <c r="E163" s="21">
        <v>0</v>
      </c>
      <c r="F163" s="21">
        <v>3931.49</v>
      </c>
      <c r="G163" s="21">
        <f t="shared" si="0"/>
        <v>623.5</v>
      </c>
      <c r="H163" s="16">
        <v>3307.99</v>
      </c>
      <c r="I163" s="22"/>
    </row>
    <row r="164" spans="1:9" s="23" customFormat="1" ht="21.75" customHeight="1">
      <c r="A164" s="19" t="s">
        <v>202</v>
      </c>
      <c r="B164" s="19" t="s">
        <v>15</v>
      </c>
      <c r="C164" s="25">
        <v>44743</v>
      </c>
      <c r="D164" s="21">
        <v>0</v>
      </c>
      <c r="E164" s="21">
        <v>0</v>
      </c>
      <c r="F164" s="21">
        <v>3973.9799999999996</v>
      </c>
      <c r="G164" s="21">
        <f t="shared" si="0"/>
        <v>458.52999999999975</v>
      </c>
      <c r="H164" s="16">
        <v>3515.45</v>
      </c>
      <c r="I164" s="22"/>
    </row>
    <row r="165" spans="1:9" s="23" customFormat="1" ht="21.75" customHeight="1">
      <c r="A165" s="19" t="s">
        <v>203</v>
      </c>
      <c r="B165" s="19" t="s">
        <v>15</v>
      </c>
      <c r="C165" s="25">
        <v>44743</v>
      </c>
      <c r="D165" s="21">
        <v>0</v>
      </c>
      <c r="E165" s="21">
        <v>0</v>
      </c>
      <c r="F165" s="21">
        <v>3308.27</v>
      </c>
      <c r="G165" s="21">
        <f t="shared" si="0"/>
        <v>285.05000000000018</v>
      </c>
      <c r="H165" s="16">
        <v>3023.22</v>
      </c>
      <c r="I165" s="22"/>
    </row>
    <row r="166" spans="1:9" s="23" customFormat="1" ht="21.75" customHeight="1">
      <c r="A166" s="19" t="s">
        <v>204</v>
      </c>
      <c r="B166" s="19" t="s">
        <v>60</v>
      </c>
      <c r="C166" s="25">
        <v>45551</v>
      </c>
      <c r="D166" s="21">
        <v>0</v>
      </c>
      <c r="E166" s="21">
        <v>0</v>
      </c>
      <c r="F166" s="21">
        <v>5053.6000000000004</v>
      </c>
      <c r="G166" s="21">
        <f t="shared" si="0"/>
        <v>842.03000000000065</v>
      </c>
      <c r="H166" s="16">
        <v>4211.57</v>
      </c>
      <c r="I166" s="22"/>
    </row>
    <row r="167" spans="1:9" s="23" customFormat="1" ht="21.75" customHeight="1">
      <c r="A167" s="19" t="s">
        <v>205</v>
      </c>
      <c r="B167" s="19" t="s">
        <v>60</v>
      </c>
      <c r="C167" s="25">
        <v>45726</v>
      </c>
      <c r="D167" s="21">
        <v>0</v>
      </c>
      <c r="E167" s="21">
        <v>0</v>
      </c>
      <c r="F167" s="21">
        <v>4189.96</v>
      </c>
      <c r="G167" s="21">
        <f t="shared" si="0"/>
        <v>539.44000000000005</v>
      </c>
      <c r="H167" s="16">
        <v>3650.52</v>
      </c>
      <c r="I167" s="22"/>
    </row>
    <row r="168" spans="1:9" s="23" customFormat="1" ht="21.75" customHeight="1">
      <c r="A168" s="19" t="s">
        <v>206</v>
      </c>
      <c r="B168" s="19" t="s">
        <v>60</v>
      </c>
      <c r="C168" s="25">
        <v>45880</v>
      </c>
      <c r="D168" s="21">
        <v>0</v>
      </c>
      <c r="E168" s="21">
        <v>0</v>
      </c>
      <c r="F168" s="21">
        <v>4192.05</v>
      </c>
      <c r="G168" s="21">
        <f t="shared" si="0"/>
        <v>539.44000000000005</v>
      </c>
      <c r="H168" s="16">
        <v>3652.61</v>
      </c>
      <c r="I168" s="22"/>
    </row>
    <row r="169" spans="1:9" s="23" customFormat="1" ht="21.75" customHeight="1">
      <c r="A169" s="19" t="s">
        <v>207</v>
      </c>
      <c r="B169" s="19" t="s">
        <v>15</v>
      </c>
      <c r="C169" s="25">
        <v>44743</v>
      </c>
      <c r="D169" s="21">
        <v>0</v>
      </c>
      <c r="E169" s="21">
        <v>0</v>
      </c>
      <c r="F169" s="21">
        <v>3119.52</v>
      </c>
      <c r="G169" s="21">
        <f t="shared" si="0"/>
        <v>841.11000000000013</v>
      </c>
      <c r="H169" s="16">
        <v>2278.41</v>
      </c>
      <c r="I169" s="22"/>
    </row>
    <row r="170" spans="1:9" s="23" customFormat="1" ht="21.75" customHeight="1">
      <c r="A170" s="19" t="s">
        <v>208</v>
      </c>
      <c r="B170" s="19" t="s">
        <v>60</v>
      </c>
      <c r="C170" s="25">
        <v>45406</v>
      </c>
      <c r="D170" s="21">
        <v>0</v>
      </c>
      <c r="E170" s="21">
        <v>0</v>
      </c>
      <c r="F170" s="21">
        <v>4894.6200000000008</v>
      </c>
      <c r="G170" s="21">
        <f t="shared" si="0"/>
        <v>784.00000000000091</v>
      </c>
      <c r="H170" s="16">
        <v>4110.62</v>
      </c>
      <c r="I170" s="22"/>
    </row>
    <row r="171" spans="1:9" s="23" customFormat="1" ht="21.75" customHeight="1">
      <c r="A171" s="19" t="s">
        <v>209</v>
      </c>
      <c r="B171" s="19" t="s">
        <v>210</v>
      </c>
      <c r="C171" s="25">
        <v>45796</v>
      </c>
      <c r="D171" s="21">
        <v>0</v>
      </c>
      <c r="E171" s="21">
        <v>0</v>
      </c>
      <c r="F171" s="21">
        <v>1407.6</v>
      </c>
      <c r="G171" s="21">
        <f t="shared" si="0"/>
        <v>100.38999999999987</v>
      </c>
      <c r="H171" s="16">
        <v>1307.21</v>
      </c>
      <c r="I171" s="22"/>
    </row>
    <row r="172" spans="1:9" s="23" customFormat="1" ht="21.75" customHeight="1">
      <c r="A172" s="19" t="s">
        <v>211</v>
      </c>
      <c r="B172" s="19" t="s">
        <v>15</v>
      </c>
      <c r="C172" s="25">
        <v>44963</v>
      </c>
      <c r="D172" s="21">
        <v>0</v>
      </c>
      <c r="E172" s="21">
        <v>0</v>
      </c>
      <c r="F172" s="21">
        <v>4071.25</v>
      </c>
      <c r="G172" s="21">
        <f t="shared" si="0"/>
        <v>484.86000000000013</v>
      </c>
      <c r="H172" s="16">
        <v>3586.39</v>
      </c>
      <c r="I172" s="22"/>
    </row>
    <row r="173" spans="1:9" s="23" customFormat="1" ht="21.75" customHeight="1">
      <c r="A173" s="19" t="s">
        <v>212</v>
      </c>
      <c r="B173" s="19" t="s">
        <v>55</v>
      </c>
      <c r="C173" s="25">
        <v>45924</v>
      </c>
      <c r="D173" s="21">
        <v>0</v>
      </c>
      <c r="E173" s="21">
        <v>0</v>
      </c>
      <c r="F173" s="21">
        <v>4554.5</v>
      </c>
      <c r="G173" s="21">
        <f t="shared" si="0"/>
        <v>657.7800000000002</v>
      </c>
      <c r="H173" s="16">
        <v>3896.72</v>
      </c>
      <c r="I173" s="22"/>
    </row>
    <row r="174" spans="1:9" s="23" customFormat="1" ht="21.75" customHeight="1">
      <c r="A174" s="19" t="s">
        <v>213</v>
      </c>
      <c r="B174" s="19" t="s">
        <v>15</v>
      </c>
      <c r="C174" s="25">
        <v>45434</v>
      </c>
      <c r="D174" s="21">
        <v>0</v>
      </c>
      <c r="E174" s="21">
        <v>0</v>
      </c>
      <c r="F174" s="21">
        <v>3307.23</v>
      </c>
      <c r="G174" s="21">
        <f t="shared" si="0"/>
        <v>288.0300000000002</v>
      </c>
      <c r="H174" s="16">
        <v>3019.2</v>
      </c>
      <c r="I174" s="22"/>
    </row>
    <row r="175" spans="1:9" s="23" customFormat="1" ht="21.75" customHeight="1">
      <c r="A175" s="19" t="s">
        <v>214</v>
      </c>
      <c r="B175" s="19" t="s">
        <v>215</v>
      </c>
      <c r="C175" s="25">
        <v>44743</v>
      </c>
      <c r="D175" s="21">
        <v>0</v>
      </c>
      <c r="E175" s="21">
        <v>0</v>
      </c>
      <c r="F175" s="21">
        <v>6581.9599999999991</v>
      </c>
      <c r="G175" s="21">
        <f t="shared" si="0"/>
        <v>1327.0399999999991</v>
      </c>
      <c r="H175" s="16">
        <v>5254.92</v>
      </c>
      <c r="I175" s="22"/>
    </row>
    <row r="176" spans="1:9" s="23" customFormat="1" ht="21.75" customHeight="1">
      <c r="A176" s="19" t="s">
        <v>216</v>
      </c>
      <c r="B176" s="19" t="s">
        <v>60</v>
      </c>
      <c r="C176" s="25">
        <v>44743</v>
      </c>
      <c r="D176" s="21">
        <v>0</v>
      </c>
      <c r="E176" s="21">
        <v>0</v>
      </c>
      <c r="F176" s="21">
        <v>4190.3100000000004</v>
      </c>
      <c r="G176" s="21">
        <f t="shared" si="0"/>
        <v>539.44000000000051</v>
      </c>
      <c r="H176" s="16">
        <v>3650.87</v>
      </c>
      <c r="I176" s="22"/>
    </row>
    <row r="177" spans="1:9" s="23" customFormat="1" ht="21.75" customHeight="1">
      <c r="A177" s="19" t="s">
        <v>217</v>
      </c>
      <c r="B177" s="19" t="s">
        <v>215</v>
      </c>
      <c r="C177" s="25">
        <v>44743</v>
      </c>
      <c r="D177" s="21">
        <v>0</v>
      </c>
      <c r="E177" s="21">
        <v>0</v>
      </c>
      <c r="F177" s="21">
        <v>6581.9599999999991</v>
      </c>
      <c r="G177" s="21">
        <f t="shared" si="0"/>
        <v>1616.1399999999994</v>
      </c>
      <c r="H177" s="16">
        <v>4965.82</v>
      </c>
      <c r="I177" s="22"/>
    </row>
    <row r="178" spans="1:9" s="23" customFormat="1" ht="21.75" customHeight="1">
      <c r="A178" s="19" t="s">
        <v>218</v>
      </c>
      <c r="B178" s="19" t="s">
        <v>60</v>
      </c>
      <c r="C178" s="25">
        <v>45434</v>
      </c>
      <c r="D178" s="21">
        <v>286.83999999999997</v>
      </c>
      <c r="E178" s="21">
        <v>0</v>
      </c>
      <c r="F178" s="21">
        <v>4882.4800000000005</v>
      </c>
      <c r="G178" s="21">
        <f t="shared" si="0"/>
        <v>1071.4300000000003</v>
      </c>
      <c r="H178" s="16">
        <v>3811.05</v>
      </c>
      <c r="I178" s="22"/>
    </row>
    <row r="179" spans="1:9" s="23" customFormat="1" ht="21.75" customHeight="1">
      <c r="A179" s="19" t="s">
        <v>219</v>
      </c>
      <c r="B179" s="19" t="s">
        <v>15</v>
      </c>
      <c r="C179" s="25">
        <v>45306</v>
      </c>
      <c r="D179" s="21">
        <v>2571.31</v>
      </c>
      <c r="E179" s="21">
        <v>0</v>
      </c>
      <c r="F179" s="21">
        <v>4801.59</v>
      </c>
      <c r="G179" s="21">
        <f t="shared" si="0"/>
        <v>4410.66</v>
      </c>
      <c r="H179" s="16">
        <v>390.93</v>
      </c>
      <c r="I179" s="22"/>
    </row>
    <row r="180" spans="1:9" s="23" customFormat="1" ht="21.75" customHeight="1">
      <c r="A180" s="19" t="s">
        <v>220</v>
      </c>
      <c r="B180" s="19" t="s">
        <v>15</v>
      </c>
      <c r="C180" s="25">
        <v>44743</v>
      </c>
      <c r="D180" s="21">
        <v>0</v>
      </c>
      <c r="E180" s="21">
        <v>0</v>
      </c>
      <c r="F180" s="21">
        <v>3931.7599999999998</v>
      </c>
      <c r="G180" s="21">
        <f t="shared" si="0"/>
        <v>447.20999999999958</v>
      </c>
      <c r="H180" s="16">
        <v>3484.55</v>
      </c>
      <c r="I180" s="22"/>
    </row>
    <row r="181" spans="1:9" s="23" customFormat="1" ht="21.75" customHeight="1">
      <c r="A181" s="19" t="s">
        <v>221</v>
      </c>
      <c r="B181" s="19" t="s">
        <v>60</v>
      </c>
      <c r="C181" s="25">
        <v>44743</v>
      </c>
      <c r="D181" s="21">
        <v>0</v>
      </c>
      <c r="E181" s="21">
        <v>0</v>
      </c>
      <c r="F181" s="21">
        <v>5640.73</v>
      </c>
      <c r="G181" s="21">
        <f t="shared" si="0"/>
        <v>972.79999999999927</v>
      </c>
      <c r="H181" s="16">
        <v>4667.93</v>
      </c>
      <c r="I181" s="22"/>
    </row>
    <row r="182" spans="1:9" s="23" customFormat="1" ht="21.75" customHeight="1">
      <c r="A182" s="19" t="s">
        <v>222</v>
      </c>
      <c r="B182" s="19" t="s">
        <v>60</v>
      </c>
      <c r="C182" s="25">
        <v>45397</v>
      </c>
      <c r="D182" s="21">
        <v>0</v>
      </c>
      <c r="E182" s="21">
        <v>0</v>
      </c>
      <c r="F182" s="21">
        <v>4189.96</v>
      </c>
      <c r="G182" s="21">
        <f t="shared" si="0"/>
        <v>514.21</v>
      </c>
      <c r="H182" s="16">
        <v>3675.75</v>
      </c>
      <c r="I182" s="22"/>
    </row>
    <row r="183" spans="1:9" s="23" customFormat="1" ht="21.75" customHeight="1">
      <c r="A183" s="19" t="s">
        <v>223</v>
      </c>
      <c r="B183" s="19" t="s">
        <v>15</v>
      </c>
      <c r="C183" s="25">
        <v>44743</v>
      </c>
      <c r="D183" s="21">
        <v>0</v>
      </c>
      <c r="E183" s="21">
        <v>0</v>
      </c>
      <c r="F183" s="21">
        <v>3610.5699999999997</v>
      </c>
      <c r="G183" s="21">
        <f t="shared" si="0"/>
        <v>1282.1299999999997</v>
      </c>
      <c r="H183" s="16">
        <v>2328.44</v>
      </c>
      <c r="I183" s="22"/>
    </row>
    <row r="184" spans="1:9" s="23" customFormat="1" ht="21.75" customHeight="1">
      <c r="A184" s="19" t="s">
        <v>224</v>
      </c>
      <c r="B184" s="19" t="s">
        <v>15</v>
      </c>
      <c r="C184" s="25">
        <v>44743</v>
      </c>
      <c r="D184" s="21">
        <v>2385.8200000000002</v>
      </c>
      <c r="E184" s="21">
        <v>0</v>
      </c>
      <c r="F184" s="21">
        <v>5668.26</v>
      </c>
      <c r="G184" s="21">
        <f t="shared" si="0"/>
        <v>5668.26</v>
      </c>
      <c r="H184" s="16">
        <v>0</v>
      </c>
      <c r="I184" s="22"/>
    </row>
    <row r="185" spans="1:9" s="23" customFormat="1" ht="21.75" customHeight="1">
      <c r="A185" s="19" t="s">
        <v>225</v>
      </c>
      <c r="B185" s="19" t="s">
        <v>60</v>
      </c>
      <c r="C185" s="25">
        <v>44743</v>
      </c>
      <c r="D185" s="21">
        <v>0</v>
      </c>
      <c r="E185" s="21">
        <v>0</v>
      </c>
      <c r="F185" s="21">
        <v>5077.3900000000003</v>
      </c>
      <c r="G185" s="21">
        <f t="shared" si="0"/>
        <v>783.76000000000022</v>
      </c>
      <c r="H185" s="16">
        <v>4293.63</v>
      </c>
      <c r="I185" s="22"/>
    </row>
    <row r="186" spans="1:9" s="23" customFormat="1" ht="21.75" customHeight="1">
      <c r="A186" s="19" t="s">
        <v>226</v>
      </c>
      <c r="B186" s="19" t="s">
        <v>15</v>
      </c>
      <c r="C186" s="25">
        <v>44795</v>
      </c>
      <c r="D186" s="21">
        <v>2426.2000000000003</v>
      </c>
      <c r="E186" s="21">
        <v>0</v>
      </c>
      <c r="F186" s="21">
        <v>5110.3700000000008</v>
      </c>
      <c r="G186" s="21">
        <f t="shared" si="0"/>
        <v>5065.130000000001</v>
      </c>
      <c r="H186" s="16">
        <v>45.24</v>
      </c>
      <c r="I186" s="22"/>
    </row>
    <row r="187" spans="1:9" s="23" customFormat="1" ht="21.75" customHeight="1">
      <c r="A187" s="19" t="s">
        <v>227</v>
      </c>
      <c r="B187" s="19" t="s">
        <v>60</v>
      </c>
      <c r="C187" s="25">
        <v>45572</v>
      </c>
      <c r="D187" s="21">
        <v>0</v>
      </c>
      <c r="E187" s="21">
        <v>0</v>
      </c>
      <c r="F187" s="21">
        <v>4189.96</v>
      </c>
      <c r="G187" s="21">
        <f t="shared" si="0"/>
        <v>1525.35</v>
      </c>
      <c r="H187" s="16">
        <v>2664.61</v>
      </c>
      <c r="I187" s="22"/>
    </row>
    <row r="188" spans="1:9" s="23" customFormat="1" ht="21.75" customHeight="1">
      <c r="A188" s="19" t="s">
        <v>228</v>
      </c>
      <c r="B188" s="19" t="s">
        <v>15</v>
      </c>
      <c r="C188" s="25">
        <v>45434</v>
      </c>
      <c r="D188" s="21">
        <v>0</v>
      </c>
      <c r="E188" s="21">
        <v>0</v>
      </c>
      <c r="F188" s="21">
        <v>3858.6099999999997</v>
      </c>
      <c r="G188" s="21">
        <f t="shared" si="0"/>
        <v>411.36999999999989</v>
      </c>
      <c r="H188" s="16">
        <v>3447.24</v>
      </c>
      <c r="I188" s="22"/>
    </row>
    <row r="189" spans="1:9" s="23" customFormat="1" ht="21.75" customHeight="1">
      <c r="A189" s="19" t="s">
        <v>229</v>
      </c>
      <c r="B189" s="19" t="s">
        <v>15</v>
      </c>
      <c r="C189" s="25">
        <v>44743</v>
      </c>
      <c r="D189" s="21">
        <v>0</v>
      </c>
      <c r="E189" s="21">
        <v>0</v>
      </c>
      <c r="F189" s="21">
        <v>4336.3899999999994</v>
      </c>
      <c r="G189" s="21">
        <f t="shared" si="0"/>
        <v>531.82999999999947</v>
      </c>
      <c r="H189" s="16">
        <v>3804.56</v>
      </c>
      <c r="I189" s="22"/>
    </row>
    <row r="190" spans="1:9" s="23" customFormat="1" ht="21.75" customHeight="1">
      <c r="A190" s="19" t="s">
        <v>230</v>
      </c>
      <c r="B190" s="19" t="s">
        <v>15</v>
      </c>
      <c r="C190" s="25">
        <v>44743</v>
      </c>
      <c r="D190" s="21">
        <v>0</v>
      </c>
      <c r="E190" s="21">
        <v>0</v>
      </c>
      <c r="F190" s="21">
        <v>4332.2699999999995</v>
      </c>
      <c r="G190" s="21">
        <f t="shared" si="0"/>
        <v>555.10999999999967</v>
      </c>
      <c r="H190" s="16">
        <v>3777.16</v>
      </c>
      <c r="I190" s="22"/>
    </row>
    <row r="191" spans="1:9" s="23" customFormat="1" ht="21.75" customHeight="1">
      <c r="A191" s="19" t="s">
        <v>231</v>
      </c>
      <c r="B191" s="19" t="s">
        <v>89</v>
      </c>
      <c r="C191" s="25">
        <v>44743</v>
      </c>
      <c r="D191" s="21">
        <v>0</v>
      </c>
      <c r="E191" s="21">
        <v>0</v>
      </c>
      <c r="F191" s="21">
        <v>4673.51</v>
      </c>
      <c r="G191" s="21">
        <f t="shared" si="0"/>
        <v>1676.8500000000004</v>
      </c>
      <c r="H191" s="16">
        <v>2996.66</v>
      </c>
      <c r="I191" s="22"/>
    </row>
    <row r="192" spans="1:9" s="23" customFormat="1" ht="21.75" customHeight="1">
      <c r="A192" s="19" t="s">
        <v>232</v>
      </c>
      <c r="B192" s="19" t="s">
        <v>115</v>
      </c>
      <c r="C192" s="25">
        <v>45698</v>
      </c>
      <c r="D192" s="21">
        <v>0</v>
      </c>
      <c r="E192" s="21">
        <v>0</v>
      </c>
      <c r="F192" s="21">
        <v>2390.77</v>
      </c>
      <c r="G192" s="21">
        <f t="shared" si="0"/>
        <v>720.96</v>
      </c>
      <c r="H192" s="16">
        <v>1669.81</v>
      </c>
      <c r="I192" s="22"/>
    </row>
    <row r="193" spans="1:9" s="23" customFormat="1" ht="21.75" customHeight="1">
      <c r="A193" s="19" t="s">
        <v>233</v>
      </c>
      <c r="B193" s="19" t="s">
        <v>15</v>
      </c>
      <c r="C193" s="25">
        <v>44743</v>
      </c>
      <c r="D193" s="21">
        <v>0</v>
      </c>
      <c r="E193" s="21">
        <v>0</v>
      </c>
      <c r="F193" s="21">
        <v>3306.97</v>
      </c>
      <c r="G193" s="21">
        <f t="shared" si="0"/>
        <v>285.04999999999973</v>
      </c>
      <c r="H193" s="16">
        <v>3021.92</v>
      </c>
      <c r="I193" s="22"/>
    </row>
    <row r="194" spans="1:9" s="23" customFormat="1" ht="21.75" customHeight="1">
      <c r="A194" s="19" t="s">
        <v>234</v>
      </c>
      <c r="B194" s="19" t="s">
        <v>15</v>
      </c>
      <c r="C194" s="25">
        <v>44743</v>
      </c>
      <c r="D194" s="21">
        <v>0</v>
      </c>
      <c r="E194" s="21">
        <v>0</v>
      </c>
      <c r="F194" s="21">
        <v>3306.97</v>
      </c>
      <c r="G194" s="21">
        <f t="shared" si="0"/>
        <v>285.04999999999973</v>
      </c>
      <c r="H194" s="16">
        <v>3021.92</v>
      </c>
      <c r="I194" s="22"/>
    </row>
    <row r="195" spans="1:9" s="23" customFormat="1" ht="21.75" customHeight="1">
      <c r="A195" s="19" t="s">
        <v>235</v>
      </c>
      <c r="B195" s="19" t="s">
        <v>60</v>
      </c>
      <c r="C195" s="25">
        <v>44743</v>
      </c>
      <c r="D195" s="21">
        <v>0</v>
      </c>
      <c r="E195" s="21">
        <v>0</v>
      </c>
      <c r="F195" s="21">
        <v>4795.380000000001</v>
      </c>
      <c r="G195" s="21">
        <f t="shared" si="0"/>
        <v>747.650000000001</v>
      </c>
      <c r="H195" s="16">
        <v>4047.73</v>
      </c>
      <c r="I195" s="22"/>
    </row>
    <row r="196" spans="1:9" s="23" customFormat="1" ht="21.75" customHeight="1">
      <c r="A196" s="19" t="s">
        <v>236</v>
      </c>
      <c r="B196" s="19" t="s">
        <v>21</v>
      </c>
      <c r="C196" s="25">
        <v>45306</v>
      </c>
      <c r="D196" s="21">
        <v>0</v>
      </c>
      <c r="E196" s="21">
        <v>0</v>
      </c>
      <c r="F196" s="21">
        <v>4613.3100000000004</v>
      </c>
      <c r="G196" s="21">
        <f t="shared" si="0"/>
        <v>835.16000000000031</v>
      </c>
      <c r="H196" s="16">
        <v>3778.15</v>
      </c>
      <c r="I196" s="22"/>
    </row>
    <row r="197" spans="1:9" s="23" customFormat="1" ht="21.75" customHeight="1">
      <c r="A197" s="19" t="s">
        <v>237</v>
      </c>
      <c r="B197" s="19" t="s">
        <v>15</v>
      </c>
      <c r="C197" s="25">
        <v>45691</v>
      </c>
      <c r="D197" s="21">
        <v>0</v>
      </c>
      <c r="E197" s="21">
        <v>0</v>
      </c>
      <c r="F197" s="21">
        <v>3307.75</v>
      </c>
      <c r="G197" s="21">
        <f t="shared" si="0"/>
        <v>288.0300000000002</v>
      </c>
      <c r="H197" s="16">
        <v>3019.72</v>
      </c>
      <c r="I197" s="22"/>
    </row>
    <row r="198" spans="1:9" s="23" customFormat="1" ht="21.75" customHeight="1">
      <c r="A198" s="19" t="s">
        <v>238</v>
      </c>
      <c r="B198" s="19" t="s">
        <v>60</v>
      </c>
      <c r="C198" s="25">
        <v>44743</v>
      </c>
      <c r="D198" s="21">
        <v>0</v>
      </c>
      <c r="E198" s="21">
        <v>0</v>
      </c>
      <c r="F198" s="21">
        <v>5053.6000000000004</v>
      </c>
      <c r="G198" s="21">
        <f t="shared" si="0"/>
        <v>776.99000000000069</v>
      </c>
      <c r="H198" s="16">
        <v>4276.6099999999997</v>
      </c>
      <c r="I198" s="22"/>
    </row>
    <row r="199" spans="1:9" s="23" customFormat="1" ht="21.75" customHeight="1">
      <c r="A199" s="19" t="s">
        <v>239</v>
      </c>
      <c r="B199" s="19" t="s">
        <v>15</v>
      </c>
      <c r="C199" s="25">
        <v>44743</v>
      </c>
      <c r="D199" s="21">
        <v>0</v>
      </c>
      <c r="E199" s="21">
        <v>0</v>
      </c>
      <c r="F199" s="21">
        <v>1597.33</v>
      </c>
      <c r="G199" s="21">
        <f t="shared" si="0"/>
        <v>1246.44</v>
      </c>
      <c r="H199" s="16">
        <v>350.89</v>
      </c>
      <c r="I199" s="22"/>
    </row>
    <row r="200" spans="1:9" s="23" customFormat="1" ht="21.75" customHeight="1">
      <c r="A200" s="19" t="s">
        <v>240</v>
      </c>
      <c r="B200" s="19" t="s">
        <v>210</v>
      </c>
      <c r="C200" s="25">
        <v>45803</v>
      </c>
      <c r="D200" s="21">
        <v>0</v>
      </c>
      <c r="E200" s="21">
        <v>0</v>
      </c>
      <c r="F200" s="21">
        <v>1407.6</v>
      </c>
      <c r="G200" s="21">
        <f t="shared" si="0"/>
        <v>101.45999999999981</v>
      </c>
      <c r="H200" s="16">
        <v>1306.1400000000001</v>
      </c>
      <c r="I200" s="22"/>
    </row>
    <row r="201" spans="1:9" s="23" customFormat="1" ht="21.75" customHeight="1">
      <c r="A201" s="19" t="s">
        <v>241</v>
      </c>
      <c r="B201" s="19" t="s">
        <v>15</v>
      </c>
      <c r="C201" s="25">
        <v>45852</v>
      </c>
      <c r="D201" s="21">
        <v>0</v>
      </c>
      <c r="E201" s="21">
        <v>986.18999999999994</v>
      </c>
      <c r="F201" s="21">
        <v>4395.32</v>
      </c>
      <c r="G201" s="21">
        <f t="shared" si="0"/>
        <v>4395.32</v>
      </c>
      <c r="H201" s="16">
        <v>0</v>
      </c>
      <c r="I201" s="22"/>
    </row>
    <row r="202" spans="1:9" s="23" customFormat="1" ht="21.75" customHeight="1">
      <c r="A202" s="19" t="s">
        <v>242</v>
      </c>
      <c r="B202" s="19" t="s">
        <v>115</v>
      </c>
      <c r="C202" s="25">
        <v>45761</v>
      </c>
      <c r="D202" s="21">
        <v>0</v>
      </c>
      <c r="E202" s="21">
        <v>0</v>
      </c>
      <c r="F202" s="21">
        <v>2015.0700000000002</v>
      </c>
      <c r="G202" s="21">
        <f t="shared" si="0"/>
        <v>148.99000000000024</v>
      </c>
      <c r="H202" s="16">
        <v>1866.08</v>
      </c>
      <c r="I202" s="22"/>
    </row>
    <row r="203" spans="1:9" s="23" customFormat="1" ht="21.75" customHeight="1">
      <c r="A203" s="19" t="s">
        <v>243</v>
      </c>
      <c r="B203" s="19" t="s">
        <v>244</v>
      </c>
      <c r="C203" s="25">
        <v>44743</v>
      </c>
      <c r="D203" s="21">
        <v>0</v>
      </c>
      <c r="E203" s="21">
        <v>0</v>
      </c>
      <c r="F203" s="21">
        <v>5320.630000000001</v>
      </c>
      <c r="G203" s="21">
        <f t="shared" ref="G203:G266" si="1">F203-H203</f>
        <v>866.05000000000109</v>
      </c>
      <c r="H203" s="16">
        <v>4454.58</v>
      </c>
      <c r="I203" s="22"/>
    </row>
    <row r="204" spans="1:9" s="23" customFormat="1" ht="21.75" customHeight="1">
      <c r="A204" s="19" t="s">
        <v>245</v>
      </c>
      <c r="B204" s="19" t="s">
        <v>15</v>
      </c>
      <c r="C204" s="25">
        <v>44743</v>
      </c>
      <c r="D204" s="21">
        <v>0</v>
      </c>
      <c r="E204" s="21">
        <v>0</v>
      </c>
      <c r="F204" s="21">
        <v>4280.76</v>
      </c>
      <c r="G204" s="21">
        <f t="shared" si="1"/>
        <v>517.96</v>
      </c>
      <c r="H204" s="16">
        <v>3762.8</v>
      </c>
      <c r="I204" s="22"/>
    </row>
    <row r="205" spans="1:9" s="23" customFormat="1" ht="21.75" customHeight="1">
      <c r="A205" s="19" t="s">
        <v>246</v>
      </c>
      <c r="B205" s="19" t="s">
        <v>15</v>
      </c>
      <c r="C205" s="25">
        <v>44743</v>
      </c>
      <c r="D205" s="21">
        <v>0</v>
      </c>
      <c r="E205" s="21">
        <v>0</v>
      </c>
      <c r="F205" s="21">
        <v>1873.9399999999998</v>
      </c>
      <c r="G205" s="21">
        <f t="shared" si="1"/>
        <v>138.51999999999975</v>
      </c>
      <c r="H205" s="16">
        <v>1735.42</v>
      </c>
      <c r="I205" s="22"/>
    </row>
    <row r="206" spans="1:9" s="23" customFormat="1" ht="21.75" customHeight="1">
      <c r="A206" s="19" t="s">
        <v>247</v>
      </c>
      <c r="B206" s="19" t="s">
        <v>15</v>
      </c>
      <c r="C206" s="25">
        <v>45089</v>
      </c>
      <c r="D206" s="21">
        <v>0</v>
      </c>
      <c r="E206" s="21">
        <v>0</v>
      </c>
      <c r="F206" s="21">
        <v>4289.9299999999994</v>
      </c>
      <c r="G206" s="21">
        <f t="shared" si="1"/>
        <v>520.26999999999953</v>
      </c>
      <c r="H206" s="16">
        <v>3769.66</v>
      </c>
      <c r="I206" s="22"/>
    </row>
    <row r="207" spans="1:9" s="23" customFormat="1" ht="21.75" customHeight="1">
      <c r="A207" s="19" t="s">
        <v>248</v>
      </c>
      <c r="B207" s="19" t="s">
        <v>249</v>
      </c>
      <c r="C207" s="25">
        <v>45397</v>
      </c>
      <c r="D207" s="21">
        <v>0</v>
      </c>
      <c r="E207" s="21">
        <v>0</v>
      </c>
      <c r="F207" s="21">
        <v>4439.8499999999995</v>
      </c>
      <c r="G207" s="21">
        <f t="shared" si="1"/>
        <v>1371.0299999999993</v>
      </c>
      <c r="H207" s="16">
        <v>3068.82</v>
      </c>
      <c r="I207" s="22"/>
    </row>
    <row r="208" spans="1:9" s="23" customFormat="1" ht="21.75" customHeight="1">
      <c r="A208" s="19" t="s">
        <v>250</v>
      </c>
      <c r="B208" s="19" t="s">
        <v>251</v>
      </c>
      <c r="C208" s="25">
        <v>45456</v>
      </c>
      <c r="D208" s="21">
        <v>0</v>
      </c>
      <c r="E208" s="21">
        <v>0</v>
      </c>
      <c r="F208" s="21">
        <v>13549.97</v>
      </c>
      <c r="G208" s="21">
        <f t="shared" si="1"/>
        <v>3403.16</v>
      </c>
      <c r="H208" s="16">
        <v>10146.81</v>
      </c>
      <c r="I208" s="22"/>
    </row>
    <row r="209" spans="1:9" s="23" customFormat="1" ht="21.75" customHeight="1">
      <c r="A209" s="19" t="s">
        <v>252</v>
      </c>
      <c r="B209" s="19" t="s">
        <v>15</v>
      </c>
      <c r="C209" s="25">
        <v>45691</v>
      </c>
      <c r="D209" s="21">
        <v>0</v>
      </c>
      <c r="E209" s="21">
        <v>0</v>
      </c>
      <c r="F209" s="21">
        <v>3306.97</v>
      </c>
      <c r="G209" s="21">
        <f t="shared" si="1"/>
        <v>288.02999999999975</v>
      </c>
      <c r="H209" s="16">
        <v>3018.94</v>
      </c>
      <c r="I209" s="22"/>
    </row>
    <row r="210" spans="1:9" s="23" customFormat="1" ht="21.75" customHeight="1">
      <c r="A210" s="19" t="s">
        <v>253</v>
      </c>
      <c r="B210" s="19" t="s">
        <v>15</v>
      </c>
      <c r="C210" s="25">
        <v>45845</v>
      </c>
      <c r="D210" s="21">
        <v>0</v>
      </c>
      <c r="E210" s="21">
        <v>0</v>
      </c>
      <c r="F210" s="21">
        <v>3119.2599999999998</v>
      </c>
      <c r="G210" s="21">
        <f t="shared" si="1"/>
        <v>267.70999999999958</v>
      </c>
      <c r="H210" s="16">
        <v>2851.55</v>
      </c>
      <c r="I210" s="22"/>
    </row>
    <row r="211" spans="1:9" s="23" customFormat="1" ht="21.75" customHeight="1">
      <c r="A211" s="19" t="s">
        <v>254</v>
      </c>
      <c r="B211" s="19" t="s">
        <v>255</v>
      </c>
      <c r="C211" s="25">
        <v>44743</v>
      </c>
      <c r="D211" s="21">
        <v>2216.9199999999996</v>
      </c>
      <c r="E211" s="21">
        <v>0</v>
      </c>
      <c r="F211" s="21">
        <v>6816</v>
      </c>
      <c r="G211" s="21">
        <f t="shared" si="1"/>
        <v>4642.8600000000006</v>
      </c>
      <c r="H211" s="16">
        <v>2173.14</v>
      </c>
      <c r="I211" s="22"/>
    </row>
    <row r="212" spans="1:9" s="23" customFormat="1" ht="21.75" customHeight="1">
      <c r="A212" s="19" t="s">
        <v>256</v>
      </c>
      <c r="B212" s="19" t="s">
        <v>15</v>
      </c>
      <c r="C212" s="25">
        <v>44781</v>
      </c>
      <c r="D212" s="21">
        <v>0</v>
      </c>
      <c r="E212" s="21">
        <v>0</v>
      </c>
      <c r="F212" s="21">
        <v>4263.8900000000003</v>
      </c>
      <c r="G212" s="21">
        <f t="shared" si="1"/>
        <v>551.24000000000024</v>
      </c>
      <c r="H212" s="16">
        <v>3712.65</v>
      </c>
      <c r="I212" s="22"/>
    </row>
    <row r="213" spans="1:9" s="23" customFormat="1" ht="21.75" customHeight="1">
      <c r="A213" s="19" t="s">
        <v>257</v>
      </c>
      <c r="B213" s="19" t="s">
        <v>15</v>
      </c>
      <c r="C213" s="25">
        <v>44970</v>
      </c>
      <c r="D213" s="21">
        <v>0</v>
      </c>
      <c r="E213" s="21">
        <v>0</v>
      </c>
      <c r="F213" s="21">
        <v>3974.9</v>
      </c>
      <c r="G213" s="21">
        <f t="shared" si="1"/>
        <v>453.71000000000004</v>
      </c>
      <c r="H213" s="16">
        <v>3521.19</v>
      </c>
      <c r="I213" s="22"/>
    </row>
    <row r="214" spans="1:9" s="23" customFormat="1" ht="21.75" customHeight="1">
      <c r="A214" s="19" t="s">
        <v>258</v>
      </c>
      <c r="B214" s="19" t="s">
        <v>15</v>
      </c>
      <c r="C214" s="25">
        <v>45434</v>
      </c>
      <c r="D214" s="21">
        <v>0</v>
      </c>
      <c r="E214" s="21">
        <v>0</v>
      </c>
      <c r="F214" s="21">
        <v>3848.68</v>
      </c>
      <c r="G214" s="21">
        <f t="shared" si="1"/>
        <v>447.29999999999973</v>
      </c>
      <c r="H214" s="16">
        <v>3401.38</v>
      </c>
      <c r="I214" s="22"/>
    </row>
    <row r="215" spans="1:9" s="23" customFormat="1" ht="21.75" customHeight="1">
      <c r="A215" s="19" t="s">
        <v>259</v>
      </c>
      <c r="B215" s="19" t="s">
        <v>260</v>
      </c>
      <c r="C215" s="25">
        <v>45089</v>
      </c>
      <c r="D215" s="21">
        <v>0</v>
      </c>
      <c r="E215" s="21">
        <v>0</v>
      </c>
      <c r="F215" s="21">
        <v>2352.0500000000002</v>
      </c>
      <c r="G215" s="21">
        <f t="shared" si="1"/>
        <v>177.41000000000031</v>
      </c>
      <c r="H215" s="16">
        <v>2174.64</v>
      </c>
      <c r="I215" s="22"/>
    </row>
    <row r="216" spans="1:9" s="23" customFormat="1" ht="21.75" customHeight="1">
      <c r="A216" s="19" t="s">
        <v>261</v>
      </c>
      <c r="B216" s="19" t="s">
        <v>15</v>
      </c>
      <c r="C216" s="25">
        <v>44746</v>
      </c>
      <c r="D216" s="21">
        <v>0</v>
      </c>
      <c r="E216" s="21">
        <v>0</v>
      </c>
      <c r="F216" s="21">
        <v>3610.8599999999997</v>
      </c>
      <c r="G216" s="21">
        <f t="shared" si="1"/>
        <v>941.48999999999978</v>
      </c>
      <c r="H216" s="16">
        <v>2669.37</v>
      </c>
      <c r="I216" s="22"/>
    </row>
    <row r="217" spans="1:9" s="23" customFormat="1" ht="21.75" customHeight="1">
      <c r="A217" s="19" t="s">
        <v>262</v>
      </c>
      <c r="B217" s="19" t="s">
        <v>15</v>
      </c>
      <c r="C217" s="25">
        <v>45334</v>
      </c>
      <c r="D217" s="21">
        <v>0</v>
      </c>
      <c r="E217" s="21">
        <v>0</v>
      </c>
      <c r="F217" s="21">
        <v>3307.23</v>
      </c>
      <c r="G217" s="21">
        <f t="shared" si="1"/>
        <v>288.0300000000002</v>
      </c>
      <c r="H217" s="16">
        <v>3019.2</v>
      </c>
      <c r="I217" s="22"/>
    </row>
    <row r="218" spans="1:9" s="23" customFormat="1" ht="21.75" customHeight="1">
      <c r="A218" s="19" t="s">
        <v>263</v>
      </c>
      <c r="B218" s="19" t="s">
        <v>264</v>
      </c>
      <c r="C218" s="25">
        <v>44809</v>
      </c>
      <c r="D218" s="21">
        <v>1851.7500000000002</v>
      </c>
      <c r="E218" s="21">
        <v>0</v>
      </c>
      <c r="F218" s="21">
        <v>4693.920000000001</v>
      </c>
      <c r="G218" s="21">
        <f t="shared" si="1"/>
        <v>2909.4100000000008</v>
      </c>
      <c r="H218" s="16">
        <v>1784.51</v>
      </c>
      <c r="I218" s="22"/>
    </row>
    <row r="219" spans="1:9" s="23" customFormat="1" ht="21.75" customHeight="1">
      <c r="A219" s="19" t="s">
        <v>265</v>
      </c>
      <c r="B219" s="19" t="s">
        <v>15</v>
      </c>
      <c r="C219" s="25">
        <v>45236</v>
      </c>
      <c r="D219" s="21">
        <v>0</v>
      </c>
      <c r="E219" s="21">
        <v>0</v>
      </c>
      <c r="F219" s="21">
        <v>3610.5699999999997</v>
      </c>
      <c r="G219" s="21">
        <f t="shared" si="1"/>
        <v>349.05999999999949</v>
      </c>
      <c r="H219" s="16">
        <v>3261.51</v>
      </c>
      <c r="I219" s="22"/>
    </row>
    <row r="220" spans="1:9" s="23" customFormat="1" ht="21.75" customHeight="1">
      <c r="A220" s="19" t="s">
        <v>266</v>
      </c>
      <c r="B220" s="19" t="s">
        <v>15</v>
      </c>
      <c r="C220" s="25">
        <v>44743</v>
      </c>
      <c r="D220" s="21">
        <v>0</v>
      </c>
      <c r="E220" s="21">
        <v>0</v>
      </c>
      <c r="F220" s="21">
        <v>3610.5699999999997</v>
      </c>
      <c r="G220" s="21">
        <f t="shared" si="1"/>
        <v>349.05999999999949</v>
      </c>
      <c r="H220" s="16">
        <v>3261.51</v>
      </c>
      <c r="I220" s="22"/>
    </row>
    <row r="221" spans="1:9" s="23" customFormat="1" ht="21.75" customHeight="1">
      <c r="A221" s="19" t="s">
        <v>267</v>
      </c>
      <c r="B221" s="19" t="s">
        <v>268</v>
      </c>
      <c r="C221" s="25">
        <v>45390</v>
      </c>
      <c r="D221" s="21">
        <v>0</v>
      </c>
      <c r="E221" s="21">
        <v>0</v>
      </c>
      <c r="F221" s="21">
        <v>2014.91</v>
      </c>
      <c r="G221" s="21">
        <f t="shared" si="1"/>
        <v>451.80000000000018</v>
      </c>
      <c r="H221" s="16">
        <v>1563.11</v>
      </c>
      <c r="I221" s="22"/>
    </row>
    <row r="222" spans="1:9" s="23" customFormat="1" ht="21.75" customHeight="1">
      <c r="A222" s="19" t="s">
        <v>269</v>
      </c>
      <c r="B222" s="19" t="s">
        <v>71</v>
      </c>
      <c r="C222" s="25">
        <v>45512</v>
      </c>
      <c r="D222" s="21">
        <v>0</v>
      </c>
      <c r="E222" s="21">
        <v>0</v>
      </c>
      <c r="F222" s="21">
        <v>2621.3300000000004</v>
      </c>
      <c r="G222" s="21">
        <f t="shared" si="1"/>
        <v>497.48000000000047</v>
      </c>
      <c r="H222" s="16">
        <v>2123.85</v>
      </c>
      <c r="I222" s="22"/>
    </row>
    <row r="223" spans="1:9" s="23" customFormat="1" ht="21.75" customHeight="1">
      <c r="A223" s="19" t="s">
        <v>270</v>
      </c>
      <c r="B223" s="19" t="s">
        <v>15</v>
      </c>
      <c r="C223" s="25">
        <v>45586</v>
      </c>
      <c r="D223" s="21">
        <v>0</v>
      </c>
      <c r="E223" s="21">
        <v>0</v>
      </c>
      <c r="F223" s="21">
        <v>3389.7</v>
      </c>
      <c r="G223" s="21">
        <f t="shared" si="1"/>
        <v>300.15999999999985</v>
      </c>
      <c r="H223" s="16">
        <v>3089.54</v>
      </c>
      <c r="I223" s="22"/>
    </row>
    <row r="224" spans="1:9" s="23" customFormat="1" ht="21.75" customHeight="1">
      <c r="A224" s="19" t="s">
        <v>271</v>
      </c>
      <c r="B224" s="19" t="s">
        <v>60</v>
      </c>
      <c r="C224" s="25">
        <v>45434</v>
      </c>
      <c r="D224" s="21">
        <v>0</v>
      </c>
      <c r="E224" s="21">
        <v>0</v>
      </c>
      <c r="F224" s="21">
        <v>4189.96</v>
      </c>
      <c r="G224" s="21">
        <f t="shared" si="1"/>
        <v>911.26000000000022</v>
      </c>
      <c r="H224" s="16">
        <v>3278.7</v>
      </c>
      <c r="I224" s="22"/>
    </row>
    <row r="225" spans="1:9" s="23" customFormat="1" ht="21.75" customHeight="1">
      <c r="A225" s="19" t="s">
        <v>272</v>
      </c>
      <c r="B225" s="19" t="s">
        <v>15</v>
      </c>
      <c r="C225" s="25">
        <v>45817</v>
      </c>
      <c r="D225" s="21">
        <v>0</v>
      </c>
      <c r="E225" s="21">
        <v>0</v>
      </c>
      <c r="F225" s="21">
        <v>3307.23</v>
      </c>
      <c r="G225" s="21">
        <f t="shared" si="1"/>
        <v>288.0300000000002</v>
      </c>
      <c r="H225" s="16">
        <v>3019.2</v>
      </c>
      <c r="I225" s="22"/>
    </row>
    <row r="226" spans="1:9" s="23" customFormat="1" ht="21.75" customHeight="1">
      <c r="A226" s="19" t="s">
        <v>273</v>
      </c>
      <c r="B226" s="19" t="s">
        <v>15</v>
      </c>
      <c r="C226" s="25">
        <v>44743</v>
      </c>
      <c r="D226" s="21">
        <v>3785.1899999999996</v>
      </c>
      <c r="E226" s="21">
        <v>2749.29</v>
      </c>
      <c r="F226" s="21">
        <v>15106.159999999998</v>
      </c>
      <c r="G226" s="21">
        <f t="shared" si="1"/>
        <v>15106.159999999998</v>
      </c>
      <c r="H226" s="16">
        <v>0</v>
      </c>
      <c r="I226" s="22"/>
    </row>
    <row r="227" spans="1:9" s="23" customFormat="1" ht="21.75" customHeight="1">
      <c r="A227" s="19" t="s">
        <v>274</v>
      </c>
      <c r="B227" s="19" t="s">
        <v>21</v>
      </c>
      <c r="C227" s="25">
        <v>45278</v>
      </c>
      <c r="D227" s="21">
        <v>0</v>
      </c>
      <c r="E227" s="21">
        <v>0</v>
      </c>
      <c r="F227" s="21">
        <v>4554.82</v>
      </c>
      <c r="G227" s="21">
        <f t="shared" si="1"/>
        <v>812.60999999999967</v>
      </c>
      <c r="H227" s="16">
        <v>3742.21</v>
      </c>
      <c r="I227" s="22"/>
    </row>
    <row r="228" spans="1:9" s="23" customFormat="1" ht="21.75" customHeight="1">
      <c r="A228" s="19" t="s">
        <v>275</v>
      </c>
      <c r="B228" s="19" t="s">
        <v>15</v>
      </c>
      <c r="C228" s="25">
        <v>44743</v>
      </c>
      <c r="D228" s="21">
        <v>119.14999999999999</v>
      </c>
      <c r="E228" s="21">
        <v>0</v>
      </c>
      <c r="F228" s="21">
        <v>4079.5</v>
      </c>
      <c r="G228" s="21">
        <f t="shared" si="1"/>
        <v>615.71</v>
      </c>
      <c r="H228" s="16">
        <v>3463.79</v>
      </c>
      <c r="I228" s="22"/>
    </row>
    <row r="229" spans="1:9" s="23" customFormat="1" ht="21.75" customHeight="1">
      <c r="A229" s="19" t="s">
        <v>276</v>
      </c>
      <c r="B229" s="19" t="s">
        <v>277</v>
      </c>
      <c r="C229" s="25">
        <v>45665</v>
      </c>
      <c r="D229" s="21">
        <v>0</v>
      </c>
      <c r="E229" s="21">
        <v>0</v>
      </c>
      <c r="F229" s="21">
        <v>3106.13</v>
      </c>
      <c r="G229" s="21">
        <f t="shared" si="1"/>
        <v>246.38000000000011</v>
      </c>
      <c r="H229" s="16">
        <v>2859.75</v>
      </c>
      <c r="I229" s="22"/>
    </row>
    <row r="230" spans="1:9" s="23" customFormat="1" ht="21.75" customHeight="1">
      <c r="A230" s="19" t="s">
        <v>278</v>
      </c>
      <c r="B230" s="19" t="s">
        <v>15</v>
      </c>
      <c r="C230" s="25">
        <v>44900</v>
      </c>
      <c r="D230" s="21">
        <v>0</v>
      </c>
      <c r="E230" s="21">
        <v>0</v>
      </c>
      <c r="F230" s="21">
        <v>3610.7999999999997</v>
      </c>
      <c r="G230" s="21">
        <f t="shared" si="1"/>
        <v>349.05999999999995</v>
      </c>
      <c r="H230" s="16">
        <v>3261.74</v>
      </c>
      <c r="I230" s="22"/>
    </row>
    <row r="231" spans="1:9" s="23" customFormat="1" ht="21.75" customHeight="1">
      <c r="A231" s="19" t="s">
        <v>279</v>
      </c>
      <c r="B231" s="19" t="s">
        <v>60</v>
      </c>
      <c r="C231" s="25">
        <v>44743</v>
      </c>
      <c r="D231" s="21">
        <v>0</v>
      </c>
      <c r="E231" s="21">
        <v>0</v>
      </c>
      <c r="F231" s="21">
        <v>5032.6100000000015</v>
      </c>
      <c r="G231" s="21">
        <f t="shared" si="1"/>
        <v>834.2400000000016</v>
      </c>
      <c r="H231" s="16">
        <v>4198.37</v>
      </c>
      <c r="I231" s="22"/>
    </row>
    <row r="232" spans="1:9" s="23" customFormat="1" ht="21.75" customHeight="1">
      <c r="A232" s="19" t="s">
        <v>280</v>
      </c>
      <c r="B232" s="19" t="s">
        <v>115</v>
      </c>
      <c r="C232" s="25">
        <v>45637</v>
      </c>
      <c r="D232" s="21">
        <v>0</v>
      </c>
      <c r="E232" s="21">
        <v>0</v>
      </c>
      <c r="F232" s="21">
        <v>2015.0700000000002</v>
      </c>
      <c r="G232" s="21">
        <f t="shared" si="1"/>
        <v>148.99000000000024</v>
      </c>
      <c r="H232" s="16">
        <v>1866.08</v>
      </c>
      <c r="I232" s="22"/>
    </row>
    <row r="233" spans="1:9" s="23" customFormat="1" ht="21.75" customHeight="1">
      <c r="A233" s="19" t="s">
        <v>281</v>
      </c>
      <c r="B233" s="19" t="s">
        <v>60</v>
      </c>
      <c r="C233" s="25">
        <v>45434</v>
      </c>
      <c r="D233" s="21">
        <v>3133.08</v>
      </c>
      <c r="E233" s="21">
        <v>0</v>
      </c>
      <c r="F233" s="21">
        <v>6254.6600000000008</v>
      </c>
      <c r="G233" s="21">
        <f t="shared" si="1"/>
        <v>5774.2100000000009</v>
      </c>
      <c r="H233" s="16">
        <v>480.45</v>
      </c>
      <c r="I233" s="22"/>
    </row>
    <row r="234" spans="1:9" s="23" customFormat="1" ht="21.75" customHeight="1">
      <c r="A234" s="19" t="s">
        <v>282</v>
      </c>
      <c r="B234" s="19" t="s">
        <v>15</v>
      </c>
      <c r="C234" s="25">
        <v>44743</v>
      </c>
      <c r="D234" s="21">
        <v>0</v>
      </c>
      <c r="E234" s="21">
        <v>0</v>
      </c>
      <c r="F234" s="21">
        <v>3884.29</v>
      </c>
      <c r="G234" s="21">
        <f t="shared" si="1"/>
        <v>435.88000000000011</v>
      </c>
      <c r="H234" s="16">
        <v>3448.41</v>
      </c>
      <c r="I234" s="22"/>
    </row>
    <row r="235" spans="1:9" s="23" customFormat="1" ht="21.75" customHeight="1">
      <c r="A235" s="19" t="s">
        <v>283</v>
      </c>
      <c r="B235" s="19" t="s">
        <v>15</v>
      </c>
      <c r="C235" s="25">
        <v>44743</v>
      </c>
      <c r="D235" s="21">
        <v>2998.2999999999997</v>
      </c>
      <c r="E235" s="21">
        <v>0</v>
      </c>
      <c r="F235" s="21">
        <v>6390.7300000000005</v>
      </c>
      <c r="G235" s="21">
        <f t="shared" si="1"/>
        <v>5760.34</v>
      </c>
      <c r="H235" s="16">
        <v>630.39</v>
      </c>
      <c r="I235" s="22"/>
    </row>
    <row r="236" spans="1:9" s="23" customFormat="1" ht="21.75" customHeight="1">
      <c r="A236" s="19" t="s">
        <v>284</v>
      </c>
      <c r="B236" s="19" t="s">
        <v>146</v>
      </c>
      <c r="C236" s="25">
        <v>44743</v>
      </c>
      <c r="D236" s="21">
        <v>2275.04</v>
      </c>
      <c r="E236" s="21">
        <v>0</v>
      </c>
      <c r="F236" s="21">
        <v>7394.84</v>
      </c>
      <c r="G236" s="21">
        <f t="shared" si="1"/>
        <v>5197.41</v>
      </c>
      <c r="H236" s="16">
        <v>2197.4299999999998</v>
      </c>
      <c r="I236" s="22"/>
    </row>
    <row r="237" spans="1:9" s="23" customFormat="1" ht="21.75" customHeight="1">
      <c r="A237" s="19" t="s">
        <v>285</v>
      </c>
      <c r="B237" s="19" t="s">
        <v>60</v>
      </c>
      <c r="C237" s="25">
        <v>44743</v>
      </c>
      <c r="D237" s="21">
        <v>0</v>
      </c>
      <c r="E237" s="21">
        <v>0</v>
      </c>
      <c r="F237" s="21">
        <v>3836.94</v>
      </c>
      <c r="G237" s="21">
        <f t="shared" si="1"/>
        <v>425.25</v>
      </c>
      <c r="H237" s="16">
        <v>3411.69</v>
      </c>
      <c r="I237" s="22"/>
    </row>
    <row r="238" spans="1:9" s="23" customFormat="1" ht="21.75" customHeight="1">
      <c r="A238" s="19" t="s">
        <v>286</v>
      </c>
      <c r="B238" s="19" t="s">
        <v>60</v>
      </c>
      <c r="C238" s="25">
        <v>44743</v>
      </c>
      <c r="D238" s="21">
        <v>0</v>
      </c>
      <c r="E238" s="21">
        <v>0</v>
      </c>
      <c r="F238" s="21">
        <v>5021.04</v>
      </c>
      <c r="G238" s="21">
        <f t="shared" si="1"/>
        <v>831.90999999999985</v>
      </c>
      <c r="H238" s="16">
        <v>4189.13</v>
      </c>
      <c r="I238" s="22"/>
    </row>
    <row r="239" spans="1:9" s="23" customFormat="1" ht="21.75" customHeight="1">
      <c r="A239" s="19" t="s">
        <v>287</v>
      </c>
      <c r="B239" s="19" t="s">
        <v>15</v>
      </c>
      <c r="C239" s="25">
        <v>45054</v>
      </c>
      <c r="D239" s="21">
        <v>0</v>
      </c>
      <c r="E239" s="21">
        <v>0</v>
      </c>
      <c r="F239" s="21">
        <v>4288.3099999999995</v>
      </c>
      <c r="G239" s="21">
        <f t="shared" si="1"/>
        <v>543.46999999999935</v>
      </c>
      <c r="H239" s="16">
        <v>3744.84</v>
      </c>
      <c r="I239" s="22"/>
    </row>
    <row r="240" spans="1:9" s="23" customFormat="1" ht="21.75" customHeight="1">
      <c r="A240" s="19" t="s">
        <v>288</v>
      </c>
      <c r="B240" s="19" t="s">
        <v>15</v>
      </c>
      <c r="C240" s="25">
        <v>45642</v>
      </c>
      <c r="D240" s="21">
        <v>0</v>
      </c>
      <c r="E240" s="21">
        <v>0</v>
      </c>
      <c r="F240" s="21">
        <v>3306.97</v>
      </c>
      <c r="G240" s="21">
        <f t="shared" si="1"/>
        <v>288.02999999999975</v>
      </c>
      <c r="H240" s="16">
        <v>3018.94</v>
      </c>
      <c r="I240" s="22"/>
    </row>
    <row r="241" spans="1:9" s="23" customFormat="1" ht="21.75" customHeight="1">
      <c r="A241" s="19" t="s">
        <v>289</v>
      </c>
      <c r="B241" s="19" t="s">
        <v>60</v>
      </c>
      <c r="C241" s="25">
        <v>45908</v>
      </c>
      <c r="D241" s="21">
        <v>0</v>
      </c>
      <c r="E241" s="21">
        <v>0</v>
      </c>
      <c r="F241" s="21">
        <v>4191.01</v>
      </c>
      <c r="G241" s="21">
        <f t="shared" si="1"/>
        <v>539.44000000000005</v>
      </c>
      <c r="H241" s="16">
        <v>3651.57</v>
      </c>
      <c r="I241" s="22"/>
    </row>
    <row r="242" spans="1:9" s="23" customFormat="1" ht="21.75" customHeight="1">
      <c r="A242" s="19" t="s">
        <v>290</v>
      </c>
      <c r="B242" s="19" t="s">
        <v>291</v>
      </c>
      <c r="C242" s="25">
        <v>44743</v>
      </c>
      <c r="D242" s="21">
        <v>4609.6399999999994</v>
      </c>
      <c r="E242" s="21">
        <v>0</v>
      </c>
      <c r="F242" s="21">
        <v>6563.14</v>
      </c>
      <c r="G242" s="21">
        <f t="shared" si="1"/>
        <v>6561.55</v>
      </c>
      <c r="H242" s="16">
        <v>1.59</v>
      </c>
      <c r="I242" s="22"/>
    </row>
    <row r="243" spans="1:9" s="23" customFormat="1" ht="21.75" customHeight="1">
      <c r="A243" s="19" t="s">
        <v>292</v>
      </c>
      <c r="B243" s="19" t="s">
        <v>15</v>
      </c>
      <c r="C243" s="25">
        <v>44743</v>
      </c>
      <c r="D243" s="21">
        <v>0</v>
      </c>
      <c r="E243" s="21">
        <v>0</v>
      </c>
      <c r="F243" s="21">
        <v>3610.5699999999997</v>
      </c>
      <c r="G243" s="21">
        <f t="shared" si="1"/>
        <v>360.47999999999956</v>
      </c>
      <c r="H243" s="16">
        <v>3250.09</v>
      </c>
      <c r="I243" s="22"/>
    </row>
    <row r="244" spans="1:9" s="23" customFormat="1" ht="21.75" customHeight="1">
      <c r="A244" s="19" t="s">
        <v>293</v>
      </c>
      <c r="B244" s="19" t="s">
        <v>15</v>
      </c>
      <c r="C244" s="25">
        <v>44991</v>
      </c>
      <c r="D244" s="21">
        <v>696.47</v>
      </c>
      <c r="E244" s="21">
        <v>0</v>
      </c>
      <c r="F244" s="21">
        <v>3558.42</v>
      </c>
      <c r="G244" s="21">
        <f t="shared" si="1"/>
        <v>2202.11</v>
      </c>
      <c r="H244" s="16">
        <v>1356.31</v>
      </c>
      <c r="I244" s="22"/>
    </row>
    <row r="245" spans="1:9" s="23" customFormat="1" ht="21.75" customHeight="1">
      <c r="A245" s="19" t="s">
        <v>294</v>
      </c>
      <c r="B245" s="19" t="s">
        <v>21</v>
      </c>
      <c r="C245" s="25">
        <v>44743</v>
      </c>
      <c r="D245" s="21">
        <v>0</v>
      </c>
      <c r="E245" s="21">
        <v>0</v>
      </c>
      <c r="F245" s="21">
        <v>3824.5000000000005</v>
      </c>
      <c r="G245" s="21">
        <f t="shared" si="1"/>
        <v>884.3400000000006</v>
      </c>
      <c r="H245" s="16">
        <v>2940.16</v>
      </c>
      <c r="I245" s="22"/>
    </row>
    <row r="246" spans="1:9" s="23" customFormat="1" ht="21.75" customHeight="1">
      <c r="A246" s="19" t="s">
        <v>295</v>
      </c>
      <c r="B246" s="19" t="s">
        <v>15</v>
      </c>
      <c r="C246" s="25">
        <v>45845</v>
      </c>
      <c r="D246" s="21">
        <v>0</v>
      </c>
      <c r="E246" s="21">
        <v>0</v>
      </c>
      <c r="F246" s="21">
        <v>3918.37</v>
      </c>
      <c r="G246" s="21">
        <f t="shared" si="1"/>
        <v>443.52</v>
      </c>
      <c r="H246" s="16">
        <v>3474.85</v>
      </c>
      <c r="I246" s="22"/>
    </row>
    <row r="247" spans="1:9" s="23" customFormat="1" ht="21.75" customHeight="1">
      <c r="A247" s="19" t="s">
        <v>296</v>
      </c>
      <c r="B247" s="19" t="s">
        <v>297</v>
      </c>
      <c r="C247" s="25">
        <v>44743</v>
      </c>
      <c r="D247" s="21">
        <v>0</v>
      </c>
      <c r="E247" s="21">
        <v>0</v>
      </c>
      <c r="F247" s="21">
        <v>2225.1499999999996</v>
      </c>
      <c r="G247" s="21">
        <f t="shared" si="1"/>
        <v>824.63999999999965</v>
      </c>
      <c r="H247" s="16">
        <v>1400.51</v>
      </c>
      <c r="I247" s="22"/>
    </row>
    <row r="248" spans="1:9" s="23" customFormat="1" ht="21.75" customHeight="1">
      <c r="A248" s="19" t="s">
        <v>298</v>
      </c>
      <c r="B248" s="19" t="s">
        <v>15</v>
      </c>
      <c r="C248" s="25">
        <v>45600</v>
      </c>
      <c r="D248" s="21">
        <v>0</v>
      </c>
      <c r="E248" s="21">
        <v>0</v>
      </c>
      <c r="F248" s="21">
        <v>3306.97</v>
      </c>
      <c r="G248" s="21">
        <f t="shared" si="1"/>
        <v>288.02999999999975</v>
      </c>
      <c r="H248" s="16">
        <v>3018.94</v>
      </c>
      <c r="I248" s="22"/>
    </row>
    <row r="249" spans="1:9" s="23" customFormat="1" ht="21.75" customHeight="1">
      <c r="A249" s="19" t="s">
        <v>299</v>
      </c>
      <c r="B249" s="19" t="s">
        <v>15</v>
      </c>
      <c r="C249" s="25">
        <v>44743</v>
      </c>
      <c r="D249" s="21">
        <v>0</v>
      </c>
      <c r="E249" s="21">
        <v>0</v>
      </c>
      <c r="F249" s="21">
        <v>0</v>
      </c>
      <c r="G249" s="21">
        <f t="shared" si="1"/>
        <v>0</v>
      </c>
      <c r="H249" s="16">
        <v>0</v>
      </c>
      <c r="I249" s="22"/>
    </row>
    <row r="250" spans="1:9" s="23" customFormat="1" ht="21.75" customHeight="1">
      <c r="A250" s="19" t="s">
        <v>300</v>
      </c>
      <c r="B250" s="19" t="s">
        <v>301</v>
      </c>
      <c r="C250" s="25">
        <v>45509</v>
      </c>
      <c r="D250" s="21">
        <v>0</v>
      </c>
      <c r="E250" s="21">
        <v>0</v>
      </c>
      <c r="F250" s="21">
        <v>2246.7399999999998</v>
      </c>
      <c r="G250" s="21">
        <f t="shared" si="1"/>
        <v>168.54999999999973</v>
      </c>
      <c r="H250" s="16">
        <v>2078.19</v>
      </c>
      <c r="I250" s="22"/>
    </row>
    <row r="251" spans="1:9" s="23" customFormat="1" ht="21.75" customHeight="1">
      <c r="A251" s="19" t="s">
        <v>302</v>
      </c>
      <c r="B251" s="19" t="s">
        <v>15</v>
      </c>
      <c r="C251" s="25">
        <v>45369</v>
      </c>
      <c r="D251" s="21">
        <v>0</v>
      </c>
      <c r="E251" s="21">
        <v>0</v>
      </c>
      <c r="F251" s="21">
        <v>3840.94</v>
      </c>
      <c r="G251" s="21">
        <f t="shared" si="1"/>
        <v>422.45000000000027</v>
      </c>
      <c r="H251" s="16">
        <v>3418.49</v>
      </c>
      <c r="I251" s="22"/>
    </row>
    <row r="252" spans="1:9" s="23" customFormat="1" ht="21.75" customHeight="1">
      <c r="A252" s="19" t="s">
        <v>303</v>
      </c>
      <c r="B252" s="19" t="s">
        <v>60</v>
      </c>
      <c r="C252" s="25">
        <v>44743</v>
      </c>
      <c r="D252" s="21">
        <v>0</v>
      </c>
      <c r="E252" s="21">
        <v>0</v>
      </c>
      <c r="F252" s="21">
        <v>4189.96</v>
      </c>
      <c r="G252" s="21">
        <f t="shared" si="1"/>
        <v>1224.6999999999998</v>
      </c>
      <c r="H252" s="16">
        <v>2965.26</v>
      </c>
      <c r="I252" s="22"/>
    </row>
    <row r="253" spans="1:9" s="23" customFormat="1" ht="21.75" customHeight="1">
      <c r="A253" s="19" t="s">
        <v>304</v>
      </c>
      <c r="B253" s="19" t="s">
        <v>15</v>
      </c>
      <c r="C253" s="25">
        <v>44963</v>
      </c>
      <c r="D253" s="21">
        <v>116.38</v>
      </c>
      <c r="E253" s="21">
        <v>0</v>
      </c>
      <c r="F253" s="21">
        <v>3775.5400000000004</v>
      </c>
      <c r="G253" s="21">
        <f t="shared" si="1"/>
        <v>536.50000000000045</v>
      </c>
      <c r="H253" s="16">
        <v>3239.04</v>
      </c>
      <c r="I253" s="22"/>
    </row>
    <row r="254" spans="1:9" s="23" customFormat="1" ht="21.75" customHeight="1">
      <c r="A254" s="19" t="s">
        <v>305</v>
      </c>
      <c r="B254" s="19" t="s">
        <v>15</v>
      </c>
      <c r="C254" s="25">
        <v>44743</v>
      </c>
      <c r="D254" s="21">
        <v>3540.92</v>
      </c>
      <c r="E254" s="21">
        <v>2785.08</v>
      </c>
      <c r="F254" s="21">
        <v>13079.169999999996</v>
      </c>
      <c r="G254" s="21">
        <f t="shared" si="1"/>
        <v>13079.169999999996</v>
      </c>
      <c r="H254" s="16">
        <v>0</v>
      </c>
      <c r="I254" s="22"/>
    </row>
    <row r="255" spans="1:9" s="23" customFormat="1" ht="21.75" customHeight="1">
      <c r="A255" s="19" t="s">
        <v>306</v>
      </c>
      <c r="B255" s="19" t="s">
        <v>60</v>
      </c>
      <c r="C255" s="25">
        <v>45880</v>
      </c>
      <c r="D255" s="21">
        <v>0</v>
      </c>
      <c r="E255" s="21">
        <v>0</v>
      </c>
      <c r="F255" s="21">
        <v>4961.8100000000004</v>
      </c>
      <c r="G255" s="21">
        <f t="shared" si="1"/>
        <v>808.52000000000044</v>
      </c>
      <c r="H255" s="16">
        <v>4153.29</v>
      </c>
      <c r="I255" s="22"/>
    </row>
    <row r="256" spans="1:9" s="23" customFormat="1" ht="21.75" customHeight="1">
      <c r="A256" s="19" t="s">
        <v>307</v>
      </c>
      <c r="B256" s="19" t="s">
        <v>115</v>
      </c>
      <c r="C256" s="25">
        <v>45537</v>
      </c>
      <c r="D256" s="21">
        <v>0</v>
      </c>
      <c r="E256" s="21">
        <v>0</v>
      </c>
      <c r="F256" s="21">
        <v>1919.64</v>
      </c>
      <c r="G256" s="21">
        <f t="shared" si="1"/>
        <v>634.27000000000021</v>
      </c>
      <c r="H256" s="16">
        <v>1285.3699999999999</v>
      </c>
      <c r="I256" s="22"/>
    </row>
    <row r="257" spans="1:9" s="23" customFormat="1" ht="21.75" customHeight="1">
      <c r="A257" s="19" t="s">
        <v>308</v>
      </c>
      <c r="B257" s="19" t="s">
        <v>15</v>
      </c>
      <c r="C257" s="25">
        <v>44743</v>
      </c>
      <c r="D257" s="21">
        <v>0</v>
      </c>
      <c r="E257" s="21">
        <v>0</v>
      </c>
      <c r="F257" s="21">
        <v>3307.23</v>
      </c>
      <c r="G257" s="21">
        <f t="shared" si="1"/>
        <v>288.0300000000002</v>
      </c>
      <c r="H257" s="16">
        <v>3019.2</v>
      </c>
      <c r="I257" s="22"/>
    </row>
    <row r="258" spans="1:9" s="23" customFormat="1" ht="21.75" customHeight="1">
      <c r="A258" s="19" t="s">
        <v>309</v>
      </c>
      <c r="B258" s="19" t="s">
        <v>15</v>
      </c>
      <c r="C258" s="25">
        <v>44743</v>
      </c>
      <c r="D258" s="21">
        <v>2886.8900000000003</v>
      </c>
      <c r="E258" s="21">
        <v>0</v>
      </c>
      <c r="F258" s="21">
        <v>5862.5599999999995</v>
      </c>
      <c r="G258" s="21">
        <f t="shared" si="1"/>
        <v>5136.6799999999994</v>
      </c>
      <c r="H258" s="16">
        <v>725.88</v>
      </c>
      <c r="I258" s="22"/>
    </row>
    <row r="259" spans="1:9" s="23" customFormat="1" ht="21.75" customHeight="1">
      <c r="A259" s="19" t="s">
        <v>310</v>
      </c>
      <c r="B259" s="19" t="s">
        <v>15</v>
      </c>
      <c r="C259" s="25">
        <v>44743</v>
      </c>
      <c r="D259" s="21">
        <v>0</v>
      </c>
      <c r="E259" s="21">
        <v>0</v>
      </c>
      <c r="F259" s="21">
        <v>3922.94</v>
      </c>
      <c r="G259" s="21">
        <f t="shared" si="1"/>
        <v>444.40000000000009</v>
      </c>
      <c r="H259" s="16">
        <v>3478.54</v>
      </c>
      <c r="I259" s="22"/>
    </row>
    <row r="260" spans="1:9" s="23" customFormat="1" ht="21.75" customHeight="1">
      <c r="A260" s="19" t="s">
        <v>311</v>
      </c>
      <c r="B260" s="19" t="s">
        <v>268</v>
      </c>
      <c r="C260" s="25">
        <v>45817</v>
      </c>
      <c r="D260" s="21">
        <v>0</v>
      </c>
      <c r="E260" s="21">
        <v>0</v>
      </c>
      <c r="F260" s="21">
        <v>2012.7500000000002</v>
      </c>
      <c r="G260" s="21">
        <f t="shared" si="1"/>
        <v>148.7800000000002</v>
      </c>
      <c r="H260" s="16">
        <v>1863.97</v>
      </c>
      <c r="I260" s="22"/>
    </row>
    <row r="261" spans="1:9" s="23" customFormat="1" ht="21.75" customHeight="1">
      <c r="A261" s="19" t="s">
        <v>312</v>
      </c>
      <c r="B261" s="19" t="s">
        <v>112</v>
      </c>
      <c r="C261" s="25">
        <v>45446</v>
      </c>
      <c r="D261" s="21">
        <v>0</v>
      </c>
      <c r="E261" s="21">
        <v>0</v>
      </c>
      <c r="F261" s="21">
        <v>4346.87</v>
      </c>
      <c r="G261" s="21">
        <f t="shared" si="1"/>
        <v>556.40999999999985</v>
      </c>
      <c r="H261" s="16">
        <v>3790.46</v>
      </c>
      <c r="I261" s="22"/>
    </row>
    <row r="262" spans="1:9" s="23" customFormat="1" ht="21.75" customHeight="1">
      <c r="A262" s="19" t="s">
        <v>313</v>
      </c>
      <c r="B262" s="19" t="s">
        <v>60</v>
      </c>
      <c r="C262" s="25">
        <v>45873</v>
      </c>
      <c r="D262" s="21">
        <v>0</v>
      </c>
      <c r="E262" s="21">
        <v>0</v>
      </c>
      <c r="F262" s="21">
        <v>4189.96</v>
      </c>
      <c r="G262" s="21">
        <f t="shared" si="1"/>
        <v>485.7800000000002</v>
      </c>
      <c r="H262" s="16">
        <v>3704.18</v>
      </c>
      <c r="I262" s="22"/>
    </row>
    <row r="263" spans="1:9" s="23" customFormat="1" ht="21.75" customHeight="1">
      <c r="A263" s="19" t="s">
        <v>314</v>
      </c>
      <c r="B263" s="19" t="s">
        <v>291</v>
      </c>
      <c r="C263" s="25">
        <v>45446</v>
      </c>
      <c r="D263" s="21">
        <v>0</v>
      </c>
      <c r="E263" s="21">
        <v>0</v>
      </c>
      <c r="F263" s="21">
        <v>4834.08</v>
      </c>
      <c r="G263" s="21">
        <f t="shared" si="1"/>
        <v>673.10999999999967</v>
      </c>
      <c r="H263" s="16">
        <v>4160.97</v>
      </c>
      <c r="I263" s="22"/>
    </row>
    <row r="264" spans="1:9" s="23" customFormat="1" ht="21.75" customHeight="1">
      <c r="A264" s="19" t="s">
        <v>315</v>
      </c>
      <c r="B264" s="19" t="s">
        <v>15</v>
      </c>
      <c r="C264" s="25">
        <v>44900</v>
      </c>
      <c r="D264" s="21">
        <v>0</v>
      </c>
      <c r="E264" s="21">
        <v>0</v>
      </c>
      <c r="F264" s="21">
        <v>4219.54</v>
      </c>
      <c r="G264" s="21">
        <f t="shared" si="1"/>
        <v>493.71000000000004</v>
      </c>
      <c r="H264" s="16">
        <v>3725.83</v>
      </c>
      <c r="I264" s="22"/>
    </row>
    <row r="265" spans="1:9" s="23" customFormat="1" ht="21.75" customHeight="1">
      <c r="A265" s="19" t="s">
        <v>316</v>
      </c>
      <c r="B265" s="19" t="s">
        <v>115</v>
      </c>
      <c r="C265" s="25">
        <v>45698</v>
      </c>
      <c r="D265" s="21">
        <v>0</v>
      </c>
      <c r="E265" s="21">
        <v>0</v>
      </c>
      <c r="F265" s="21">
        <v>2340.36</v>
      </c>
      <c r="G265" s="21">
        <f t="shared" si="1"/>
        <v>679.88000000000011</v>
      </c>
      <c r="H265" s="16">
        <v>1660.48</v>
      </c>
      <c r="I265" s="22"/>
    </row>
    <row r="266" spans="1:9" s="23" customFormat="1" ht="21.75" customHeight="1">
      <c r="A266" s="19" t="s">
        <v>317</v>
      </c>
      <c r="B266" s="19" t="s">
        <v>71</v>
      </c>
      <c r="C266" s="25">
        <v>44743</v>
      </c>
      <c r="D266" s="21">
        <v>0</v>
      </c>
      <c r="E266" s="21">
        <v>0</v>
      </c>
      <c r="F266" s="21">
        <v>2544.09</v>
      </c>
      <c r="G266" s="21">
        <f t="shared" si="1"/>
        <v>195.45000000000027</v>
      </c>
      <c r="H266" s="16">
        <v>2348.64</v>
      </c>
      <c r="I266" s="22"/>
    </row>
    <row r="267" spans="1:9" s="23" customFormat="1" ht="21.75" customHeight="1">
      <c r="A267" s="19" t="s">
        <v>318</v>
      </c>
      <c r="B267" s="19" t="s">
        <v>15</v>
      </c>
      <c r="C267" s="25">
        <v>44743</v>
      </c>
      <c r="D267" s="21">
        <v>0</v>
      </c>
      <c r="E267" s="21">
        <v>0</v>
      </c>
      <c r="F267" s="21">
        <v>4287.7299999999996</v>
      </c>
      <c r="G267" s="21">
        <f t="shared" ref="G267:G380" si="2">F267-H267</f>
        <v>519.63999999999942</v>
      </c>
      <c r="H267" s="16">
        <v>3768.09</v>
      </c>
      <c r="I267" s="22"/>
    </row>
    <row r="268" spans="1:9" s="23" customFormat="1" ht="21.75" customHeight="1">
      <c r="A268" s="19" t="s">
        <v>319</v>
      </c>
      <c r="B268" s="19" t="s">
        <v>15</v>
      </c>
      <c r="C268" s="25">
        <v>44743</v>
      </c>
      <c r="D268" s="21">
        <v>0</v>
      </c>
      <c r="E268" s="21">
        <v>0</v>
      </c>
      <c r="F268" s="21">
        <v>3611.14</v>
      </c>
      <c r="G268" s="21">
        <f t="shared" si="2"/>
        <v>360.48</v>
      </c>
      <c r="H268" s="16">
        <v>3250.66</v>
      </c>
      <c r="I268" s="22"/>
    </row>
    <row r="269" spans="1:9" s="23" customFormat="1" ht="21.75" customHeight="1">
      <c r="A269" s="19" t="s">
        <v>320</v>
      </c>
      <c r="B269" s="19" t="s">
        <v>15</v>
      </c>
      <c r="C269" s="25">
        <v>44743</v>
      </c>
      <c r="D269" s="21">
        <v>3864.9399999999996</v>
      </c>
      <c r="E269" s="21">
        <v>2772.6099999999997</v>
      </c>
      <c r="F269" s="21">
        <v>16389.650000000001</v>
      </c>
      <c r="G269" s="21">
        <f t="shared" si="2"/>
        <v>16389.650000000001</v>
      </c>
      <c r="H269" s="16">
        <v>0</v>
      </c>
      <c r="I269" s="22"/>
    </row>
    <row r="270" spans="1:9" s="23" customFormat="1" ht="21.75" customHeight="1">
      <c r="A270" s="19" t="s">
        <v>321</v>
      </c>
      <c r="B270" s="19" t="s">
        <v>15</v>
      </c>
      <c r="C270" s="25">
        <v>44743</v>
      </c>
      <c r="D270" s="21">
        <v>0</v>
      </c>
      <c r="E270" s="21">
        <v>0</v>
      </c>
      <c r="F270" s="21">
        <v>3308.27</v>
      </c>
      <c r="G270" s="21">
        <f t="shared" si="2"/>
        <v>288.0300000000002</v>
      </c>
      <c r="H270" s="16">
        <v>3020.24</v>
      </c>
      <c r="I270" s="22"/>
    </row>
    <row r="271" spans="1:9" s="23" customFormat="1" ht="21.75" customHeight="1">
      <c r="A271" s="19" t="s">
        <v>322</v>
      </c>
      <c r="B271" s="19" t="s">
        <v>15</v>
      </c>
      <c r="C271" s="25">
        <v>45852</v>
      </c>
      <c r="D271" s="21">
        <v>0</v>
      </c>
      <c r="E271" s="21">
        <v>0</v>
      </c>
      <c r="F271" s="21">
        <v>3306.97</v>
      </c>
      <c r="G271" s="21">
        <f t="shared" si="2"/>
        <v>288.02999999999975</v>
      </c>
      <c r="H271" s="16">
        <v>3018.94</v>
      </c>
      <c r="I271" s="22"/>
    </row>
    <row r="272" spans="1:9" s="23" customFormat="1" ht="21.75" customHeight="1">
      <c r="A272" s="19" t="s">
        <v>323</v>
      </c>
      <c r="B272" s="19" t="s">
        <v>15</v>
      </c>
      <c r="C272" s="25">
        <v>44743</v>
      </c>
      <c r="D272" s="21">
        <v>0</v>
      </c>
      <c r="E272" s="21">
        <v>0</v>
      </c>
      <c r="F272" s="21">
        <v>3610.5699999999997</v>
      </c>
      <c r="G272" s="21">
        <f t="shared" si="2"/>
        <v>360.47999999999956</v>
      </c>
      <c r="H272" s="16">
        <v>3250.09</v>
      </c>
      <c r="I272" s="22"/>
    </row>
    <row r="273" spans="1:9" s="23" customFormat="1" ht="21.75" customHeight="1">
      <c r="A273" s="19" t="s">
        <v>324</v>
      </c>
      <c r="B273" s="19" t="s">
        <v>15</v>
      </c>
      <c r="C273" s="25">
        <v>45434</v>
      </c>
      <c r="D273" s="21">
        <v>0</v>
      </c>
      <c r="E273" s="21">
        <v>0</v>
      </c>
      <c r="F273" s="21">
        <v>3881.84</v>
      </c>
      <c r="G273" s="21">
        <f t="shared" si="2"/>
        <v>433.65000000000009</v>
      </c>
      <c r="H273" s="16">
        <v>3448.19</v>
      </c>
      <c r="I273" s="22"/>
    </row>
    <row r="274" spans="1:9" s="23" customFormat="1" ht="21.75" customHeight="1">
      <c r="A274" s="19" t="s">
        <v>325</v>
      </c>
      <c r="B274" s="19" t="s">
        <v>21</v>
      </c>
      <c r="C274" s="25">
        <v>44743</v>
      </c>
      <c r="D274" s="21">
        <v>0</v>
      </c>
      <c r="E274" s="21">
        <v>0</v>
      </c>
      <c r="F274" s="21">
        <v>3964.1000000000004</v>
      </c>
      <c r="G274" s="21">
        <f t="shared" si="2"/>
        <v>611.14000000000033</v>
      </c>
      <c r="H274" s="16">
        <v>3352.96</v>
      </c>
      <c r="I274" s="22"/>
    </row>
    <row r="275" spans="1:9" s="23" customFormat="1" ht="21.75" customHeight="1">
      <c r="A275" s="19" t="s">
        <v>326</v>
      </c>
      <c r="B275" s="19" t="s">
        <v>15</v>
      </c>
      <c r="C275" s="25">
        <v>45516</v>
      </c>
      <c r="D275" s="21">
        <v>0</v>
      </c>
      <c r="E275" s="21">
        <v>0</v>
      </c>
      <c r="F275" s="21">
        <v>3241.6</v>
      </c>
      <c r="G275" s="21">
        <f t="shared" si="2"/>
        <v>934.02999999999975</v>
      </c>
      <c r="H275" s="16">
        <v>2307.5700000000002</v>
      </c>
      <c r="I275" s="22"/>
    </row>
    <row r="276" spans="1:9" s="23" customFormat="1" ht="21.75" customHeight="1">
      <c r="A276" s="19" t="s">
        <v>327</v>
      </c>
      <c r="B276" s="19" t="s">
        <v>15</v>
      </c>
      <c r="C276" s="25">
        <v>44743</v>
      </c>
      <c r="D276" s="21">
        <v>0</v>
      </c>
      <c r="E276" s="21">
        <v>0</v>
      </c>
      <c r="F276" s="21">
        <v>3306.97</v>
      </c>
      <c r="G276" s="21">
        <f t="shared" si="2"/>
        <v>289.69999999999982</v>
      </c>
      <c r="H276" s="16">
        <v>3017.27</v>
      </c>
      <c r="I276" s="22"/>
    </row>
    <row r="277" spans="1:9" s="23" customFormat="1" ht="21.75" customHeight="1">
      <c r="A277" s="19" t="s">
        <v>328</v>
      </c>
      <c r="B277" s="19" t="s">
        <v>249</v>
      </c>
      <c r="C277" s="25">
        <v>45950</v>
      </c>
      <c r="D277" s="21">
        <v>0</v>
      </c>
      <c r="E277" s="21">
        <v>0</v>
      </c>
      <c r="F277" s="21">
        <v>1781.42</v>
      </c>
      <c r="G277" s="21">
        <f t="shared" si="2"/>
        <v>128.93000000000006</v>
      </c>
      <c r="H277" s="16">
        <v>1652.49</v>
      </c>
      <c r="I277" s="22"/>
    </row>
    <row r="278" spans="1:9" s="23" customFormat="1" ht="21.75" customHeight="1">
      <c r="A278" s="19" t="s">
        <v>329</v>
      </c>
      <c r="B278" s="19" t="s">
        <v>15</v>
      </c>
      <c r="C278" s="25">
        <v>44743</v>
      </c>
      <c r="D278" s="21">
        <v>0</v>
      </c>
      <c r="E278" s="21">
        <v>0</v>
      </c>
      <c r="F278" s="21">
        <v>3917.9499999999994</v>
      </c>
      <c r="G278" s="21">
        <f t="shared" si="2"/>
        <v>712.48999999999933</v>
      </c>
      <c r="H278" s="16">
        <v>3205.46</v>
      </c>
      <c r="I278" s="22"/>
    </row>
    <row r="279" spans="1:9" s="23" customFormat="1" ht="21.75" customHeight="1">
      <c r="A279" s="19" t="s">
        <v>330</v>
      </c>
      <c r="B279" s="19" t="s">
        <v>15</v>
      </c>
      <c r="C279" s="25">
        <v>44743</v>
      </c>
      <c r="D279" s="21">
        <v>0</v>
      </c>
      <c r="E279" s="21">
        <v>0</v>
      </c>
      <c r="F279" s="21">
        <v>3902.65</v>
      </c>
      <c r="G279" s="21">
        <f t="shared" si="2"/>
        <v>1511.9100000000003</v>
      </c>
      <c r="H279" s="16">
        <v>2390.7399999999998</v>
      </c>
      <c r="I279" s="22"/>
    </row>
    <row r="280" spans="1:9" s="23" customFormat="1" ht="21.75" customHeight="1">
      <c r="A280" s="19" t="s">
        <v>331</v>
      </c>
      <c r="B280" s="19" t="s">
        <v>60</v>
      </c>
      <c r="C280" s="25">
        <v>44909</v>
      </c>
      <c r="D280" s="21">
        <v>5150.0199999999995</v>
      </c>
      <c r="E280" s="21">
        <v>3978.4</v>
      </c>
      <c r="F280" s="21">
        <v>23460.15</v>
      </c>
      <c r="G280" s="21">
        <f t="shared" si="2"/>
        <v>23460.15</v>
      </c>
      <c r="H280" s="16">
        <v>0</v>
      </c>
      <c r="I280" s="22"/>
    </row>
    <row r="281" spans="1:9" s="23" customFormat="1" ht="21.75" customHeight="1">
      <c r="A281" s="19" t="s">
        <v>332</v>
      </c>
      <c r="B281" s="19" t="s">
        <v>60</v>
      </c>
      <c r="C281" s="25">
        <v>45691</v>
      </c>
      <c r="D281" s="21">
        <v>0</v>
      </c>
      <c r="E281" s="21">
        <v>0</v>
      </c>
      <c r="F281" s="21">
        <v>4853.84</v>
      </c>
      <c r="G281" s="21">
        <f t="shared" si="2"/>
        <v>768.86000000000013</v>
      </c>
      <c r="H281" s="16">
        <v>4084.98</v>
      </c>
      <c r="I281" s="22"/>
    </row>
    <row r="282" spans="1:9" s="23" customFormat="1" ht="21.75" customHeight="1">
      <c r="A282" s="19" t="s">
        <v>333</v>
      </c>
      <c r="B282" s="19" t="s">
        <v>15</v>
      </c>
      <c r="C282" s="25">
        <v>44743</v>
      </c>
      <c r="D282" s="21">
        <v>0</v>
      </c>
      <c r="E282" s="21">
        <v>0</v>
      </c>
      <c r="F282" s="21">
        <v>3119.2599999999998</v>
      </c>
      <c r="G282" s="21">
        <f t="shared" si="2"/>
        <v>450.7199999999998</v>
      </c>
      <c r="H282" s="16">
        <v>2668.54</v>
      </c>
      <c r="I282" s="22"/>
    </row>
    <row r="283" spans="1:9" s="23" customFormat="1" ht="21.75" customHeight="1">
      <c r="A283" s="19" t="s">
        <v>334</v>
      </c>
      <c r="B283" s="19" t="s">
        <v>52</v>
      </c>
      <c r="C283" s="25">
        <v>45299</v>
      </c>
      <c r="D283" s="21">
        <v>0</v>
      </c>
      <c r="E283" s="21">
        <v>0</v>
      </c>
      <c r="F283" s="21">
        <v>2129.81</v>
      </c>
      <c r="G283" s="21">
        <f t="shared" si="2"/>
        <v>163.34999999999991</v>
      </c>
      <c r="H283" s="16">
        <v>1966.46</v>
      </c>
      <c r="I283" s="22"/>
    </row>
    <row r="284" spans="1:9" s="23" customFormat="1" ht="21.75" customHeight="1">
      <c r="A284" s="19" t="s">
        <v>335</v>
      </c>
      <c r="B284" s="19" t="s">
        <v>15</v>
      </c>
      <c r="C284" s="25">
        <v>44743</v>
      </c>
      <c r="D284" s="21">
        <v>2997.82</v>
      </c>
      <c r="E284" s="21">
        <v>0</v>
      </c>
      <c r="F284" s="21">
        <v>4806.6900000000005</v>
      </c>
      <c r="G284" s="21">
        <f t="shared" si="2"/>
        <v>4806.6900000000005</v>
      </c>
      <c r="H284" s="16">
        <v>0</v>
      </c>
      <c r="I284" s="22"/>
    </row>
    <row r="285" spans="1:9" s="23" customFormat="1" ht="21.75" customHeight="1">
      <c r="A285" s="19" t="s">
        <v>336</v>
      </c>
      <c r="B285" s="19" t="s">
        <v>15</v>
      </c>
      <c r="C285" s="25">
        <v>44743</v>
      </c>
      <c r="D285" s="21">
        <v>0</v>
      </c>
      <c r="E285" s="21">
        <v>0</v>
      </c>
      <c r="F285" s="21">
        <v>0</v>
      </c>
      <c r="G285" s="21">
        <f t="shared" si="2"/>
        <v>0</v>
      </c>
      <c r="H285" s="16">
        <v>0</v>
      </c>
      <c r="I285" s="22"/>
    </row>
    <row r="286" spans="1:9" s="23" customFormat="1" ht="21.75" customHeight="1">
      <c r="A286" s="19" t="s">
        <v>337</v>
      </c>
      <c r="B286" s="19" t="s">
        <v>15</v>
      </c>
      <c r="C286" s="25">
        <v>44743</v>
      </c>
      <c r="D286" s="21">
        <v>0</v>
      </c>
      <c r="E286" s="21">
        <v>0</v>
      </c>
      <c r="F286" s="21">
        <v>3841.0799999999995</v>
      </c>
      <c r="G286" s="21">
        <f t="shared" si="2"/>
        <v>1446.4499999999994</v>
      </c>
      <c r="H286" s="16">
        <v>2394.63</v>
      </c>
      <c r="I286" s="22"/>
    </row>
    <row r="287" spans="1:9" s="23" customFormat="1" ht="21.75" customHeight="1">
      <c r="A287" s="19" t="s">
        <v>338</v>
      </c>
      <c r="B287" s="19" t="s">
        <v>60</v>
      </c>
      <c r="C287" s="25">
        <v>44743</v>
      </c>
      <c r="D287" s="21">
        <v>0</v>
      </c>
      <c r="E287" s="21">
        <v>0</v>
      </c>
      <c r="F287" s="21">
        <v>4189.96</v>
      </c>
      <c r="G287" s="21">
        <f t="shared" si="2"/>
        <v>539.44000000000005</v>
      </c>
      <c r="H287" s="16">
        <v>3650.52</v>
      </c>
      <c r="I287" s="22"/>
    </row>
    <row r="288" spans="1:9" s="23" customFormat="1" ht="21.75" customHeight="1">
      <c r="A288" s="19" t="s">
        <v>339</v>
      </c>
      <c r="B288" s="19" t="s">
        <v>21</v>
      </c>
      <c r="C288" s="25">
        <v>45936</v>
      </c>
      <c r="D288" s="21">
        <v>0</v>
      </c>
      <c r="E288" s="21">
        <v>0</v>
      </c>
      <c r="F288" s="21">
        <v>3051.45</v>
      </c>
      <c r="G288" s="21">
        <f t="shared" si="2"/>
        <v>413.36999999999989</v>
      </c>
      <c r="H288" s="16">
        <v>2638.08</v>
      </c>
      <c r="I288" s="22"/>
    </row>
    <row r="289" spans="1:9" s="23" customFormat="1" ht="21.75" customHeight="1">
      <c r="A289" s="19" t="s">
        <v>340</v>
      </c>
      <c r="B289" s="19" t="s">
        <v>60</v>
      </c>
      <c r="C289" s="25">
        <v>44743</v>
      </c>
      <c r="D289" s="21">
        <v>0</v>
      </c>
      <c r="E289" s="21">
        <v>0</v>
      </c>
      <c r="F289" s="21">
        <v>4965.0200000000004</v>
      </c>
      <c r="G289" s="21">
        <f t="shared" si="2"/>
        <v>749.77000000000044</v>
      </c>
      <c r="H289" s="16">
        <v>4215.25</v>
      </c>
      <c r="I289" s="22"/>
    </row>
    <row r="290" spans="1:9" s="23" customFormat="1" ht="21.75" customHeight="1">
      <c r="A290" s="19" t="s">
        <v>341</v>
      </c>
      <c r="B290" s="19" t="s">
        <v>15</v>
      </c>
      <c r="C290" s="25">
        <v>45873</v>
      </c>
      <c r="D290" s="21">
        <v>0</v>
      </c>
      <c r="E290" s="21">
        <v>0</v>
      </c>
      <c r="F290" s="21">
        <v>3928.2400000000002</v>
      </c>
      <c r="G290" s="21">
        <f t="shared" si="2"/>
        <v>446.18000000000029</v>
      </c>
      <c r="H290" s="16">
        <v>3482.06</v>
      </c>
      <c r="I290" s="22"/>
    </row>
    <row r="291" spans="1:9" s="23" customFormat="1" ht="21.75" customHeight="1">
      <c r="A291" s="19" t="s">
        <v>342</v>
      </c>
      <c r="B291" s="19" t="s">
        <v>71</v>
      </c>
      <c r="C291" s="25">
        <v>45901</v>
      </c>
      <c r="D291" s="21">
        <v>0</v>
      </c>
      <c r="E291" s="21">
        <v>178.87</v>
      </c>
      <c r="F291" s="21">
        <v>1275.3600000000001</v>
      </c>
      <c r="G291" s="21">
        <f t="shared" si="2"/>
        <v>1275.3600000000001</v>
      </c>
      <c r="H291" s="16">
        <v>0</v>
      </c>
      <c r="I291" s="22"/>
    </row>
    <row r="292" spans="1:9" s="23" customFormat="1" ht="21.75" customHeight="1">
      <c r="A292" s="19" t="s">
        <v>343</v>
      </c>
      <c r="B292" s="19" t="s">
        <v>60</v>
      </c>
      <c r="C292" s="25">
        <v>44743</v>
      </c>
      <c r="D292" s="21">
        <v>0</v>
      </c>
      <c r="E292" s="21">
        <v>0</v>
      </c>
      <c r="F292" s="21">
        <v>4816.24</v>
      </c>
      <c r="G292" s="21">
        <f t="shared" si="2"/>
        <v>972.56</v>
      </c>
      <c r="H292" s="16">
        <v>3843.68</v>
      </c>
      <c r="I292" s="22"/>
    </row>
    <row r="293" spans="1:9" s="23" customFormat="1" ht="21.75" customHeight="1">
      <c r="A293" s="19" t="s">
        <v>344</v>
      </c>
      <c r="B293" s="19" t="s">
        <v>345</v>
      </c>
      <c r="C293" s="25">
        <v>45887</v>
      </c>
      <c r="D293" s="21">
        <v>0</v>
      </c>
      <c r="E293" s="21">
        <v>0</v>
      </c>
      <c r="F293" s="21">
        <v>13557.890000000001</v>
      </c>
      <c r="G293" s="21">
        <f t="shared" si="2"/>
        <v>3509.6100000000006</v>
      </c>
      <c r="H293" s="16">
        <v>10048.280000000001</v>
      </c>
      <c r="I293" s="22"/>
    </row>
    <row r="294" spans="1:9" s="23" customFormat="1" ht="21.75" customHeight="1">
      <c r="A294" s="19" t="s">
        <v>346</v>
      </c>
      <c r="B294" s="19" t="s">
        <v>66</v>
      </c>
      <c r="C294" s="25">
        <v>44743</v>
      </c>
      <c r="D294" s="21">
        <v>0</v>
      </c>
      <c r="E294" s="21">
        <v>0</v>
      </c>
      <c r="F294" s="21">
        <v>2067.66</v>
      </c>
      <c r="G294" s="21">
        <f t="shared" si="2"/>
        <v>288.66999999999985</v>
      </c>
      <c r="H294" s="16">
        <v>1778.99</v>
      </c>
      <c r="I294" s="22"/>
    </row>
    <row r="295" spans="1:9" s="23" customFormat="1" ht="21.75" customHeight="1">
      <c r="A295" s="19" t="s">
        <v>347</v>
      </c>
      <c r="B295" s="19" t="s">
        <v>146</v>
      </c>
      <c r="C295" s="25">
        <v>44743</v>
      </c>
      <c r="D295" s="21">
        <v>0</v>
      </c>
      <c r="E295" s="21">
        <v>0</v>
      </c>
      <c r="F295" s="21">
        <v>5763.54</v>
      </c>
      <c r="G295" s="21">
        <f t="shared" si="2"/>
        <v>1018.8999999999996</v>
      </c>
      <c r="H295" s="16">
        <v>4744.6400000000003</v>
      </c>
      <c r="I295" s="22"/>
    </row>
    <row r="296" spans="1:9" s="23" customFormat="1" ht="21.75" customHeight="1">
      <c r="A296" s="19" t="s">
        <v>348</v>
      </c>
      <c r="B296" s="19" t="s">
        <v>349</v>
      </c>
      <c r="C296" s="25">
        <v>45931</v>
      </c>
      <c r="D296" s="21">
        <v>0</v>
      </c>
      <c r="E296" s="21">
        <v>0</v>
      </c>
      <c r="F296" s="21">
        <v>3992.3399999999997</v>
      </c>
      <c r="G296" s="21">
        <f t="shared" si="2"/>
        <v>435.28999999999951</v>
      </c>
      <c r="H296" s="16">
        <v>3557.05</v>
      </c>
      <c r="I296" s="22"/>
    </row>
    <row r="297" spans="1:9" s="23" customFormat="1" ht="21.75" customHeight="1">
      <c r="A297" s="19" t="s">
        <v>350</v>
      </c>
      <c r="B297" s="19" t="s">
        <v>351</v>
      </c>
      <c r="C297" s="25">
        <v>45516</v>
      </c>
      <c r="D297" s="21">
        <v>986.18</v>
      </c>
      <c r="E297" s="21">
        <v>0</v>
      </c>
      <c r="F297" s="21">
        <v>2668.2599999999998</v>
      </c>
      <c r="G297" s="21">
        <f t="shared" si="2"/>
        <v>2163.4899999999998</v>
      </c>
      <c r="H297" s="16">
        <v>504.77</v>
      </c>
      <c r="I297" s="22"/>
    </row>
    <row r="298" spans="1:9" s="23" customFormat="1" ht="21.75" customHeight="1">
      <c r="A298" s="19" t="s">
        <v>352</v>
      </c>
      <c r="B298" s="19" t="s">
        <v>15</v>
      </c>
      <c r="C298" s="25">
        <v>44743</v>
      </c>
      <c r="D298" s="21">
        <v>0</v>
      </c>
      <c r="E298" s="21">
        <v>0</v>
      </c>
      <c r="F298" s="21">
        <v>3921.7599999999998</v>
      </c>
      <c r="G298" s="21">
        <f t="shared" si="2"/>
        <v>1173.4299999999998</v>
      </c>
      <c r="H298" s="16">
        <v>2748.33</v>
      </c>
      <c r="I298" s="22"/>
    </row>
    <row r="299" spans="1:9" s="23" customFormat="1" ht="21.75" customHeight="1">
      <c r="A299" s="19" t="s">
        <v>353</v>
      </c>
      <c r="B299" s="19" t="s">
        <v>15</v>
      </c>
      <c r="C299" s="25">
        <v>45642</v>
      </c>
      <c r="D299" s="21">
        <v>0</v>
      </c>
      <c r="E299" s="21">
        <v>0</v>
      </c>
      <c r="F299" s="21">
        <v>3120.04</v>
      </c>
      <c r="G299" s="21">
        <f t="shared" si="2"/>
        <v>639.11999999999989</v>
      </c>
      <c r="H299" s="16">
        <v>2480.92</v>
      </c>
      <c r="I299" s="22"/>
    </row>
    <row r="300" spans="1:9" s="23" customFormat="1" ht="21.75" customHeight="1">
      <c r="A300" s="19" t="s">
        <v>354</v>
      </c>
      <c r="B300" s="19" t="s">
        <v>15</v>
      </c>
      <c r="C300" s="25">
        <v>44743</v>
      </c>
      <c r="D300" s="21">
        <v>234.36</v>
      </c>
      <c r="E300" s="21">
        <v>0</v>
      </c>
      <c r="F300" s="21">
        <v>3798.19</v>
      </c>
      <c r="G300" s="21">
        <f t="shared" si="2"/>
        <v>660.73</v>
      </c>
      <c r="H300" s="16">
        <v>3137.46</v>
      </c>
      <c r="I300" s="22"/>
    </row>
    <row r="301" spans="1:9" s="23" customFormat="1" ht="21.75" customHeight="1">
      <c r="A301" s="19" t="s">
        <v>355</v>
      </c>
      <c r="B301" s="19" t="s">
        <v>21</v>
      </c>
      <c r="C301" s="25">
        <v>45446</v>
      </c>
      <c r="D301" s="21">
        <v>3373.64</v>
      </c>
      <c r="E301" s="21">
        <v>0</v>
      </c>
      <c r="F301" s="21">
        <v>5854.5599999999995</v>
      </c>
      <c r="G301" s="21">
        <f t="shared" si="2"/>
        <v>5854.5599999999995</v>
      </c>
      <c r="H301" s="16">
        <v>0</v>
      </c>
      <c r="I301" s="22"/>
    </row>
    <row r="302" spans="1:9" s="23" customFormat="1" ht="21.75" customHeight="1">
      <c r="A302" s="19" t="s">
        <v>356</v>
      </c>
      <c r="B302" s="19" t="s">
        <v>15</v>
      </c>
      <c r="C302" s="25">
        <v>44743</v>
      </c>
      <c r="D302" s="21">
        <v>2567.9299999999998</v>
      </c>
      <c r="E302" s="21">
        <v>0</v>
      </c>
      <c r="F302" s="21">
        <v>5568.4100000000008</v>
      </c>
      <c r="G302" s="21">
        <f t="shared" si="2"/>
        <v>5151.5800000000008</v>
      </c>
      <c r="H302" s="16">
        <v>416.83</v>
      </c>
      <c r="I302" s="22"/>
    </row>
    <row r="303" spans="1:9" s="23" customFormat="1" ht="21.75" customHeight="1">
      <c r="A303" s="19" t="s">
        <v>357</v>
      </c>
      <c r="B303" s="19" t="s">
        <v>358</v>
      </c>
      <c r="C303" s="25">
        <v>44743</v>
      </c>
      <c r="D303" s="21">
        <v>0</v>
      </c>
      <c r="E303" s="21">
        <v>0</v>
      </c>
      <c r="F303" s="21">
        <v>5895.44</v>
      </c>
      <c r="G303" s="21">
        <f t="shared" si="2"/>
        <v>1036.04</v>
      </c>
      <c r="H303" s="16">
        <v>4859.3999999999996</v>
      </c>
      <c r="I303" s="22"/>
    </row>
    <row r="304" spans="1:9" s="23" customFormat="1" ht="21.75" customHeight="1">
      <c r="A304" s="19" t="s">
        <v>359</v>
      </c>
      <c r="B304" s="19" t="s">
        <v>360</v>
      </c>
      <c r="C304" s="25">
        <v>44743</v>
      </c>
      <c r="D304" s="21">
        <v>0</v>
      </c>
      <c r="E304" s="21">
        <v>0</v>
      </c>
      <c r="F304" s="21">
        <v>5312.7100000000009</v>
      </c>
      <c r="G304" s="21">
        <f t="shared" si="2"/>
        <v>863.40000000000055</v>
      </c>
      <c r="H304" s="16">
        <v>4449.3100000000004</v>
      </c>
      <c r="I304" s="22"/>
    </row>
    <row r="305" spans="1:9" s="23" customFormat="1" ht="21.75" customHeight="1">
      <c r="A305" s="19" t="s">
        <v>361</v>
      </c>
      <c r="B305" s="19" t="s">
        <v>15</v>
      </c>
      <c r="C305" s="25">
        <v>44743</v>
      </c>
      <c r="D305" s="21">
        <v>0</v>
      </c>
      <c r="E305" s="21">
        <v>0</v>
      </c>
      <c r="F305" s="21">
        <v>3610.5699999999997</v>
      </c>
      <c r="G305" s="21">
        <f t="shared" si="2"/>
        <v>1164.4999999999995</v>
      </c>
      <c r="H305" s="16">
        <v>2446.0700000000002</v>
      </c>
      <c r="I305" s="22"/>
    </row>
    <row r="306" spans="1:9" s="23" customFormat="1" ht="21.75" customHeight="1">
      <c r="A306" s="19" t="s">
        <v>362</v>
      </c>
      <c r="B306" s="19" t="s">
        <v>60</v>
      </c>
      <c r="C306" s="25">
        <v>44743</v>
      </c>
      <c r="D306" s="21">
        <v>0</v>
      </c>
      <c r="E306" s="21">
        <v>0</v>
      </c>
      <c r="F306" s="21">
        <v>4815.04</v>
      </c>
      <c r="G306" s="21">
        <f t="shared" si="2"/>
        <v>793.19999999999982</v>
      </c>
      <c r="H306" s="16">
        <v>4021.84</v>
      </c>
      <c r="I306" s="22"/>
    </row>
    <row r="307" spans="1:9" s="23" customFormat="1" ht="21.75" customHeight="1">
      <c r="A307" s="19" t="s">
        <v>363</v>
      </c>
      <c r="B307" s="19" t="s">
        <v>15</v>
      </c>
      <c r="C307" s="25">
        <v>44809</v>
      </c>
      <c r="D307" s="21">
        <v>0</v>
      </c>
      <c r="E307" s="21">
        <v>0</v>
      </c>
      <c r="F307" s="21">
        <v>3307.23</v>
      </c>
      <c r="G307" s="21">
        <f t="shared" si="2"/>
        <v>288.0300000000002</v>
      </c>
      <c r="H307" s="16">
        <v>3019.2</v>
      </c>
      <c r="I307" s="22"/>
    </row>
    <row r="308" spans="1:9" s="23" customFormat="1" ht="21.75" customHeight="1">
      <c r="A308" s="19" t="s">
        <v>364</v>
      </c>
      <c r="B308" s="19" t="s">
        <v>15</v>
      </c>
      <c r="C308" s="25">
        <v>45761</v>
      </c>
      <c r="D308" s="21">
        <v>0</v>
      </c>
      <c r="E308" s="21">
        <v>0</v>
      </c>
      <c r="F308" s="21">
        <v>3307.23</v>
      </c>
      <c r="G308" s="21">
        <f t="shared" si="2"/>
        <v>901.77</v>
      </c>
      <c r="H308" s="16">
        <v>2405.46</v>
      </c>
      <c r="I308" s="22"/>
    </row>
    <row r="309" spans="1:9" s="23" customFormat="1" ht="21.75" customHeight="1">
      <c r="A309" s="19" t="s">
        <v>365</v>
      </c>
      <c r="B309" s="19" t="s">
        <v>15</v>
      </c>
      <c r="C309" s="25">
        <v>45537</v>
      </c>
      <c r="D309" s="21">
        <v>0</v>
      </c>
      <c r="E309" s="21">
        <v>0</v>
      </c>
      <c r="F309" s="21">
        <v>3307.23</v>
      </c>
      <c r="G309" s="21">
        <f t="shared" si="2"/>
        <v>428.99000000000024</v>
      </c>
      <c r="H309" s="16">
        <v>2878.24</v>
      </c>
      <c r="I309" s="22"/>
    </row>
    <row r="310" spans="1:9" s="23" customFormat="1" ht="21.75" customHeight="1">
      <c r="A310" s="19" t="s">
        <v>366</v>
      </c>
      <c r="B310" s="19" t="s">
        <v>15</v>
      </c>
      <c r="C310" s="25">
        <v>44743</v>
      </c>
      <c r="D310" s="21">
        <v>0</v>
      </c>
      <c r="E310" s="21">
        <v>0</v>
      </c>
      <c r="F310" s="21">
        <v>3928.6099999999997</v>
      </c>
      <c r="G310" s="21">
        <f t="shared" si="2"/>
        <v>446.35999999999967</v>
      </c>
      <c r="H310" s="16">
        <v>3482.25</v>
      </c>
      <c r="I310" s="22"/>
    </row>
    <row r="311" spans="1:9" s="23" customFormat="1" ht="21.75" customHeight="1">
      <c r="A311" s="19" t="s">
        <v>367</v>
      </c>
      <c r="B311" s="19" t="s">
        <v>15</v>
      </c>
      <c r="C311" s="25">
        <v>44743</v>
      </c>
      <c r="D311" s="21">
        <v>0</v>
      </c>
      <c r="E311" s="21">
        <v>0</v>
      </c>
      <c r="F311" s="21">
        <v>3922.95</v>
      </c>
      <c r="G311" s="21">
        <f t="shared" si="2"/>
        <v>427.46000000000004</v>
      </c>
      <c r="H311" s="16">
        <v>3495.49</v>
      </c>
      <c r="I311" s="22"/>
    </row>
    <row r="312" spans="1:9" s="23" customFormat="1" ht="21.75" customHeight="1">
      <c r="A312" s="19" t="s">
        <v>368</v>
      </c>
      <c r="B312" s="19" t="s">
        <v>15</v>
      </c>
      <c r="C312" s="25">
        <v>44743</v>
      </c>
      <c r="D312" s="21">
        <v>0</v>
      </c>
      <c r="E312" s="21">
        <v>0</v>
      </c>
      <c r="F312" s="21">
        <v>4242.4999999999991</v>
      </c>
      <c r="G312" s="21">
        <f t="shared" si="2"/>
        <v>530.86999999999898</v>
      </c>
      <c r="H312" s="16">
        <v>3711.63</v>
      </c>
      <c r="I312" s="22"/>
    </row>
    <row r="313" spans="1:9" s="23" customFormat="1" ht="21.75" customHeight="1">
      <c r="A313" s="19" t="s">
        <v>369</v>
      </c>
      <c r="B313" s="19" t="s">
        <v>128</v>
      </c>
      <c r="C313" s="25">
        <v>45873</v>
      </c>
      <c r="D313" s="21">
        <v>0</v>
      </c>
      <c r="E313" s="21">
        <v>0</v>
      </c>
      <c r="F313" s="21">
        <v>2015.0400000000002</v>
      </c>
      <c r="G313" s="21">
        <f t="shared" si="2"/>
        <v>148.99000000000024</v>
      </c>
      <c r="H313" s="16">
        <v>1866.05</v>
      </c>
      <c r="I313" s="22"/>
    </row>
    <row r="314" spans="1:9" s="23" customFormat="1" ht="21.75" customHeight="1">
      <c r="A314" s="19" t="s">
        <v>370</v>
      </c>
      <c r="B314" s="19" t="s">
        <v>60</v>
      </c>
      <c r="C314" s="25">
        <v>45670</v>
      </c>
      <c r="D314" s="21">
        <v>0</v>
      </c>
      <c r="E314" s="21">
        <v>0</v>
      </c>
      <c r="F314" s="21">
        <v>4189.96</v>
      </c>
      <c r="G314" s="21">
        <f t="shared" si="2"/>
        <v>539.44000000000005</v>
      </c>
      <c r="H314" s="16">
        <v>3650.52</v>
      </c>
      <c r="I314" s="22"/>
    </row>
    <row r="315" spans="1:9" s="23" customFormat="1" ht="21.75" customHeight="1">
      <c r="A315" s="19" t="s">
        <v>371</v>
      </c>
      <c r="B315" s="19" t="s">
        <v>60</v>
      </c>
      <c r="C315" s="25">
        <v>45586</v>
      </c>
      <c r="D315" s="21">
        <v>0</v>
      </c>
      <c r="E315" s="21">
        <v>0</v>
      </c>
      <c r="F315" s="21">
        <v>4965.6900000000014</v>
      </c>
      <c r="G315" s="21">
        <f t="shared" si="2"/>
        <v>1685.2600000000016</v>
      </c>
      <c r="H315" s="16">
        <v>3280.43</v>
      </c>
      <c r="I315" s="22"/>
    </row>
    <row r="316" spans="1:9" s="23" customFormat="1" ht="21.75" customHeight="1">
      <c r="A316" s="19" t="s">
        <v>372</v>
      </c>
      <c r="B316" s="19" t="s">
        <v>15</v>
      </c>
      <c r="C316" s="25">
        <v>44991</v>
      </c>
      <c r="D316" s="21">
        <v>0</v>
      </c>
      <c r="E316" s="21">
        <v>0</v>
      </c>
      <c r="F316" s="21">
        <v>3800.7999999999997</v>
      </c>
      <c r="G316" s="21">
        <f t="shared" si="2"/>
        <v>411.84999999999991</v>
      </c>
      <c r="H316" s="16">
        <v>3388.95</v>
      </c>
      <c r="I316" s="22"/>
    </row>
    <row r="317" spans="1:9" s="23" customFormat="1" ht="21.75" customHeight="1">
      <c r="A317" s="19" t="s">
        <v>373</v>
      </c>
      <c r="B317" s="19" t="s">
        <v>15</v>
      </c>
      <c r="C317" s="25">
        <v>45334</v>
      </c>
      <c r="D317" s="21">
        <v>0</v>
      </c>
      <c r="E317" s="21">
        <v>0</v>
      </c>
      <c r="F317" s="21">
        <v>3610.8599999999997</v>
      </c>
      <c r="G317" s="21">
        <f t="shared" si="2"/>
        <v>360.47999999999956</v>
      </c>
      <c r="H317" s="16">
        <v>3250.38</v>
      </c>
      <c r="I317" s="22"/>
    </row>
    <row r="318" spans="1:9" s="23" customFormat="1" ht="21.75" customHeight="1">
      <c r="A318" s="19" t="s">
        <v>374</v>
      </c>
      <c r="B318" s="19" t="s">
        <v>15</v>
      </c>
      <c r="C318" s="25">
        <v>44743</v>
      </c>
      <c r="D318" s="21">
        <v>0</v>
      </c>
      <c r="E318" s="21">
        <v>0</v>
      </c>
      <c r="F318" s="21">
        <v>4196.3999999999996</v>
      </c>
      <c r="G318" s="21">
        <f t="shared" si="2"/>
        <v>518.49999999999955</v>
      </c>
      <c r="H318" s="16">
        <v>3677.9</v>
      </c>
      <c r="I318" s="22"/>
    </row>
    <row r="319" spans="1:9" s="23" customFormat="1" ht="21.75" customHeight="1">
      <c r="A319" s="19" t="s">
        <v>375</v>
      </c>
      <c r="B319" s="19" t="s">
        <v>15</v>
      </c>
      <c r="C319" s="25">
        <v>44743</v>
      </c>
      <c r="D319" s="21">
        <v>0</v>
      </c>
      <c r="E319" s="21">
        <v>0</v>
      </c>
      <c r="F319" s="21">
        <v>3880.6299999999997</v>
      </c>
      <c r="G319" s="21">
        <f t="shared" si="2"/>
        <v>1208.2999999999997</v>
      </c>
      <c r="H319" s="16">
        <v>2672.33</v>
      </c>
      <c r="I319" s="22"/>
    </row>
    <row r="320" spans="1:9" s="23" customFormat="1" ht="21.75" customHeight="1">
      <c r="A320" s="19" t="s">
        <v>376</v>
      </c>
      <c r="B320" s="19" t="s">
        <v>60</v>
      </c>
      <c r="C320" s="25">
        <v>45481</v>
      </c>
      <c r="D320" s="21">
        <v>3672.9300000000003</v>
      </c>
      <c r="E320" s="21">
        <v>0</v>
      </c>
      <c r="F320" s="21">
        <v>8483.58</v>
      </c>
      <c r="G320" s="21">
        <f t="shared" si="2"/>
        <v>7908.85</v>
      </c>
      <c r="H320" s="16">
        <v>574.73</v>
      </c>
      <c r="I320" s="22"/>
    </row>
    <row r="321" spans="1:9" s="23" customFormat="1" ht="21.75" customHeight="1">
      <c r="A321" s="19" t="s">
        <v>377</v>
      </c>
      <c r="B321" s="19" t="s">
        <v>15</v>
      </c>
      <c r="C321" s="25">
        <v>44795</v>
      </c>
      <c r="D321" s="21">
        <v>0</v>
      </c>
      <c r="E321" s="21">
        <v>0</v>
      </c>
      <c r="F321" s="21">
        <v>3306.97</v>
      </c>
      <c r="G321" s="21">
        <f t="shared" si="2"/>
        <v>1202.06</v>
      </c>
      <c r="H321" s="16">
        <v>2104.91</v>
      </c>
      <c r="I321" s="22"/>
    </row>
    <row r="322" spans="1:9" s="23" customFormat="1" ht="21.75" customHeight="1">
      <c r="A322" s="19" t="s">
        <v>378</v>
      </c>
      <c r="B322" s="19" t="s">
        <v>89</v>
      </c>
      <c r="C322" s="25">
        <v>44743</v>
      </c>
      <c r="D322" s="21">
        <v>1838.1799999999998</v>
      </c>
      <c r="E322" s="21">
        <v>0</v>
      </c>
      <c r="F322" s="21">
        <v>5754.65</v>
      </c>
      <c r="G322" s="21">
        <f t="shared" si="2"/>
        <v>3383.16</v>
      </c>
      <c r="H322" s="16">
        <v>2371.4899999999998</v>
      </c>
      <c r="I322" s="22"/>
    </row>
    <row r="323" spans="1:9" s="23" customFormat="1" ht="21.75" customHeight="1">
      <c r="A323" s="19" t="s">
        <v>379</v>
      </c>
      <c r="B323" s="19" t="s">
        <v>15</v>
      </c>
      <c r="C323" s="25">
        <v>44743</v>
      </c>
      <c r="D323" s="21">
        <v>199</v>
      </c>
      <c r="E323" s="21">
        <v>0</v>
      </c>
      <c r="F323" s="21">
        <v>3689.17</v>
      </c>
      <c r="G323" s="21">
        <f t="shared" si="2"/>
        <v>635.48</v>
      </c>
      <c r="H323" s="16">
        <v>3053.69</v>
      </c>
      <c r="I323" s="22"/>
    </row>
    <row r="324" spans="1:9" s="23" customFormat="1" ht="21.75" customHeight="1">
      <c r="A324" s="19" t="s">
        <v>380</v>
      </c>
      <c r="B324" s="19" t="s">
        <v>15</v>
      </c>
      <c r="C324" s="25">
        <v>44743</v>
      </c>
      <c r="D324" s="21">
        <v>0</v>
      </c>
      <c r="E324" s="21">
        <v>0</v>
      </c>
      <c r="F324" s="21">
        <v>3610.5699999999997</v>
      </c>
      <c r="G324" s="21">
        <f t="shared" si="2"/>
        <v>351.61999999999989</v>
      </c>
      <c r="H324" s="16">
        <v>3258.95</v>
      </c>
      <c r="I324" s="22"/>
    </row>
    <row r="325" spans="1:9" s="23" customFormat="1" ht="21.75" customHeight="1">
      <c r="A325" s="19" t="s">
        <v>381</v>
      </c>
      <c r="B325" s="19" t="s">
        <v>15</v>
      </c>
      <c r="C325" s="25">
        <v>44029</v>
      </c>
      <c r="D325" s="21">
        <v>0</v>
      </c>
      <c r="E325" s="21">
        <v>0</v>
      </c>
      <c r="F325" s="21">
        <v>0</v>
      </c>
      <c r="G325" s="21">
        <f t="shared" si="2"/>
        <v>0</v>
      </c>
      <c r="H325" s="16">
        <v>0</v>
      </c>
      <c r="I325" s="22"/>
    </row>
    <row r="326" spans="1:9" s="23" customFormat="1" ht="21.75" customHeight="1">
      <c r="A326" s="19" t="s">
        <v>382</v>
      </c>
      <c r="B326" s="19" t="s">
        <v>15</v>
      </c>
      <c r="C326" s="25">
        <v>44743</v>
      </c>
      <c r="D326" s="21">
        <v>0</v>
      </c>
      <c r="E326" s="21">
        <v>0</v>
      </c>
      <c r="F326" s="21">
        <v>3307.23</v>
      </c>
      <c r="G326" s="21">
        <f t="shared" si="2"/>
        <v>895.26000000000022</v>
      </c>
      <c r="H326" s="16">
        <v>2411.9699999999998</v>
      </c>
      <c r="I326" s="22"/>
    </row>
    <row r="327" spans="1:9" s="23" customFormat="1" ht="21.75" customHeight="1">
      <c r="A327" s="19" t="s">
        <v>383</v>
      </c>
      <c r="B327" s="19" t="s">
        <v>15</v>
      </c>
      <c r="C327" s="25">
        <v>44743</v>
      </c>
      <c r="D327" s="21">
        <v>0</v>
      </c>
      <c r="E327" s="21">
        <v>0</v>
      </c>
      <c r="F327" s="21">
        <v>3307.75</v>
      </c>
      <c r="G327" s="21">
        <f t="shared" si="2"/>
        <v>288.0300000000002</v>
      </c>
      <c r="H327" s="16">
        <v>3019.72</v>
      </c>
      <c r="I327" s="22"/>
    </row>
    <row r="328" spans="1:9" s="23" customFormat="1" ht="21.75" customHeight="1">
      <c r="A328" s="19" t="s">
        <v>384</v>
      </c>
      <c r="B328" s="19" t="s">
        <v>15</v>
      </c>
      <c r="C328" s="25">
        <v>44743</v>
      </c>
      <c r="D328" s="21">
        <v>0</v>
      </c>
      <c r="E328" s="21">
        <v>0</v>
      </c>
      <c r="F328" s="21">
        <v>3307.23</v>
      </c>
      <c r="G328" s="21">
        <f t="shared" si="2"/>
        <v>285.05000000000018</v>
      </c>
      <c r="H328" s="16">
        <v>3022.18</v>
      </c>
      <c r="I328" s="22"/>
    </row>
    <row r="329" spans="1:9" s="23" customFormat="1" ht="21.75" customHeight="1">
      <c r="A329" s="19" t="s">
        <v>385</v>
      </c>
      <c r="B329" s="19" t="s">
        <v>15</v>
      </c>
      <c r="C329" s="25">
        <v>44743</v>
      </c>
      <c r="D329" s="21">
        <v>0</v>
      </c>
      <c r="E329" s="21">
        <v>0</v>
      </c>
      <c r="F329" s="21">
        <v>3885.64</v>
      </c>
      <c r="G329" s="21">
        <f t="shared" si="2"/>
        <v>1233.77</v>
      </c>
      <c r="H329" s="16">
        <v>2651.87</v>
      </c>
      <c r="I329" s="22"/>
    </row>
    <row r="330" spans="1:9" s="23" customFormat="1" ht="21.75" customHeight="1">
      <c r="A330" s="19" t="s">
        <v>386</v>
      </c>
      <c r="B330" s="19" t="s">
        <v>210</v>
      </c>
      <c r="C330" s="25">
        <v>45523</v>
      </c>
      <c r="D330" s="21">
        <v>0</v>
      </c>
      <c r="E330" s="21">
        <v>0</v>
      </c>
      <c r="F330" s="21">
        <v>1408.1399999999999</v>
      </c>
      <c r="G330" s="21">
        <f t="shared" si="2"/>
        <v>100.38999999999987</v>
      </c>
      <c r="H330" s="16">
        <v>1307.75</v>
      </c>
      <c r="I330" s="22"/>
    </row>
    <row r="331" spans="1:9" s="23" customFormat="1" ht="21.75" customHeight="1">
      <c r="A331" s="19" t="s">
        <v>387</v>
      </c>
      <c r="B331" s="19" t="s">
        <v>115</v>
      </c>
      <c r="C331" s="25">
        <v>45748</v>
      </c>
      <c r="D331" s="21">
        <v>0</v>
      </c>
      <c r="E331" s="21">
        <v>0</v>
      </c>
      <c r="F331" s="21">
        <v>2015.23</v>
      </c>
      <c r="G331" s="21">
        <f t="shared" si="2"/>
        <v>148.99</v>
      </c>
      <c r="H331" s="16">
        <v>1866.24</v>
      </c>
      <c r="I331" s="22"/>
    </row>
    <row r="332" spans="1:9" s="23" customFormat="1" ht="21.75" customHeight="1">
      <c r="A332" s="19" t="s">
        <v>388</v>
      </c>
      <c r="B332" s="19" t="s">
        <v>115</v>
      </c>
      <c r="C332" s="25">
        <v>45698</v>
      </c>
      <c r="D332" s="21">
        <v>0</v>
      </c>
      <c r="E332" s="21">
        <v>0</v>
      </c>
      <c r="F332" s="21">
        <v>2015.0700000000002</v>
      </c>
      <c r="G332" s="21">
        <f t="shared" si="2"/>
        <v>148.99000000000024</v>
      </c>
      <c r="H332" s="16">
        <v>1866.08</v>
      </c>
      <c r="I332" s="22"/>
    </row>
    <row r="333" spans="1:9" s="23" customFormat="1" ht="21.75" customHeight="1">
      <c r="A333" s="19" t="s">
        <v>389</v>
      </c>
      <c r="B333" s="19" t="s">
        <v>15</v>
      </c>
      <c r="C333" s="25">
        <v>44743</v>
      </c>
      <c r="D333" s="21">
        <v>818.0200000000001</v>
      </c>
      <c r="E333" s="21">
        <v>0</v>
      </c>
      <c r="F333" s="21">
        <v>3963.9399999999996</v>
      </c>
      <c r="G333" s="21">
        <f t="shared" si="2"/>
        <v>2454.9599999999996</v>
      </c>
      <c r="H333" s="16">
        <v>1508.98</v>
      </c>
      <c r="I333" s="22"/>
    </row>
    <row r="334" spans="1:9" s="23" customFormat="1" ht="21.75" customHeight="1">
      <c r="A334" s="19" t="s">
        <v>390</v>
      </c>
      <c r="B334" s="19" t="s">
        <v>15</v>
      </c>
      <c r="C334" s="25">
        <v>45691</v>
      </c>
      <c r="D334" s="21">
        <v>0</v>
      </c>
      <c r="E334" s="21">
        <v>0</v>
      </c>
      <c r="F334" s="21">
        <v>3306.97</v>
      </c>
      <c r="G334" s="21">
        <f t="shared" si="2"/>
        <v>288.02999999999975</v>
      </c>
      <c r="H334" s="16">
        <v>3018.94</v>
      </c>
      <c r="I334" s="22"/>
    </row>
    <row r="335" spans="1:9" s="23" customFormat="1" ht="21.75" customHeight="1">
      <c r="A335" s="19" t="s">
        <v>391</v>
      </c>
      <c r="B335" s="19" t="s">
        <v>15</v>
      </c>
      <c r="C335" s="25">
        <v>44743</v>
      </c>
      <c r="D335" s="21">
        <v>0</v>
      </c>
      <c r="E335" s="21">
        <v>0</v>
      </c>
      <c r="F335" s="21">
        <v>3610.8599999999997</v>
      </c>
      <c r="G335" s="21">
        <f t="shared" si="2"/>
        <v>349.05999999999949</v>
      </c>
      <c r="H335" s="16">
        <v>3261.8</v>
      </c>
      <c r="I335" s="22"/>
    </row>
    <row r="336" spans="1:9" s="23" customFormat="1" ht="21.75" customHeight="1">
      <c r="A336" s="19" t="s">
        <v>392</v>
      </c>
      <c r="B336" s="19" t="s">
        <v>15</v>
      </c>
      <c r="C336" s="25">
        <v>44743</v>
      </c>
      <c r="D336" s="21">
        <v>1826.91</v>
      </c>
      <c r="E336" s="21">
        <v>2702.4100000000003</v>
      </c>
      <c r="F336" s="21">
        <v>8876.08</v>
      </c>
      <c r="G336" s="21">
        <f t="shared" si="2"/>
        <v>8876.08</v>
      </c>
      <c r="H336" s="16">
        <v>0</v>
      </c>
      <c r="I336" s="22"/>
    </row>
    <row r="337" spans="1:9" s="23" customFormat="1" ht="21.75" customHeight="1">
      <c r="A337" s="19" t="s">
        <v>393</v>
      </c>
      <c r="B337" s="19" t="s">
        <v>146</v>
      </c>
      <c r="C337" s="25">
        <v>44743</v>
      </c>
      <c r="D337" s="21">
        <v>0</v>
      </c>
      <c r="E337" s="21">
        <v>0</v>
      </c>
      <c r="F337" s="21">
        <v>5763.54</v>
      </c>
      <c r="G337" s="21">
        <f t="shared" si="2"/>
        <v>1123.1800000000003</v>
      </c>
      <c r="H337" s="16">
        <v>4640.3599999999997</v>
      </c>
      <c r="I337" s="22"/>
    </row>
    <row r="338" spans="1:9" s="23" customFormat="1" ht="21.75" customHeight="1">
      <c r="A338" s="19" t="s">
        <v>394</v>
      </c>
      <c r="B338" s="19" t="s">
        <v>15</v>
      </c>
      <c r="C338" s="25">
        <v>44743</v>
      </c>
      <c r="D338" s="21">
        <v>0</v>
      </c>
      <c r="E338" s="21">
        <v>0</v>
      </c>
      <c r="F338" s="21">
        <v>4375.6499999999996</v>
      </c>
      <c r="G338" s="21">
        <f t="shared" si="2"/>
        <v>541.7199999999998</v>
      </c>
      <c r="H338" s="16">
        <v>3833.93</v>
      </c>
      <c r="I338" s="22"/>
    </row>
    <row r="339" spans="1:9" s="23" customFormat="1" ht="21.75" customHeight="1">
      <c r="A339" s="19" t="s">
        <v>395</v>
      </c>
      <c r="B339" s="19" t="s">
        <v>15</v>
      </c>
      <c r="C339" s="25">
        <v>44743</v>
      </c>
      <c r="D339" s="21">
        <v>99.429999999999993</v>
      </c>
      <c r="E339" s="21">
        <v>0</v>
      </c>
      <c r="F339" s="21">
        <v>3650.06</v>
      </c>
      <c r="G339" s="21">
        <f t="shared" si="2"/>
        <v>2015.28</v>
      </c>
      <c r="H339" s="16">
        <v>1634.78</v>
      </c>
      <c r="I339" s="22"/>
    </row>
    <row r="340" spans="1:9" s="23" customFormat="1" ht="21.75" customHeight="1">
      <c r="A340" s="19" t="s">
        <v>396</v>
      </c>
      <c r="B340" s="19" t="s">
        <v>15</v>
      </c>
      <c r="C340" s="25">
        <v>45434</v>
      </c>
      <c r="D340" s="21">
        <v>0</v>
      </c>
      <c r="E340" s="21">
        <v>0</v>
      </c>
      <c r="F340" s="21">
        <v>3838.43</v>
      </c>
      <c r="G340" s="21">
        <f t="shared" si="2"/>
        <v>424.33999999999969</v>
      </c>
      <c r="H340" s="16">
        <v>3414.09</v>
      </c>
      <c r="I340" s="22"/>
    </row>
    <row r="341" spans="1:9" s="23" customFormat="1" ht="21.75" customHeight="1">
      <c r="A341" s="19" t="s">
        <v>397</v>
      </c>
      <c r="B341" s="19" t="s">
        <v>15</v>
      </c>
      <c r="C341" s="25">
        <v>44866</v>
      </c>
      <c r="D341" s="21">
        <v>0</v>
      </c>
      <c r="E341" s="21">
        <v>0</v>
      </c>
      <c r="F341" s="21">
        <v>3307.49</v>
      </c>
      <c r="G341" s="21">
        <f t="shared" si="2"/>
        <v>285.04999999999973</v>
      </c>
      <c r="H341" s="16">
        <v>3022.44</v>
      </c>
      <c r="I341" s="22"/>
    </row>
    <row r="342" spans="1:9" s="23" customFormat="1" ht="21.75" customHeight="1">
      <c r="A342" s="19" t="s">
        <v>398</v>
      </c>
      <c r="B342" s="19" t="s">
        <v>15</v>
      </c>
      <c r="C342" s="25">
        <v>45383</v>
      </c>
      <c r="D342" s="21">
        <v>99.91</v>
      </c>
      <c r="E342" s="21">
        <v>0</v>
      </c>
      <c r="F342" s="21">
        <v>3343.4399999999996</v>
      </c>
      <c r="G342" s="21">
        <f t="shared" si="2"/>
        <v>408.54999999999973</v>
      </c>
      <c r="H342" s="16">
        <v>2934.89</v>
      </c>
      <c r="I342" s="22"/>
    </row>
    <row r="343" spans="1:9" s="23" customFormat="1" ht="21.75" customHeight="1">
      <c r="A343" s="19" t="s">
        <v>399</v>
      </c>
      <c r="B343" s="19" t="s">
        <v>15</v>
      </c>
      <c r="C343" s="25">
        <v>44743</v>
      </c>
      <c r="D343" s="21">
        <v>0</v>
      </c>
      <c r="E343" s="21">
        <v>0</v>
      </c>
      <c r="F343" s="21">
        <v>3307.75</v>
      </c>
      <c r="G343" s="21">
        <f t="shared" si="2"/>
        <v>895.26000000000022</v>
      </c>
      <c r="H343" s="16">
        <v>2412.4899999999998</v>
      </c>
      <c r="I343" s="22"/>
    </row>
    <row r="344" spans="1:9" s="23" customFormat="1" ht="21.75" customHeight="1">
      <c r="A344" s="19" t="s">
        <v>400</v>
      </c>
      <c r="B344" s="19" t="s">
        <v>115</v>
      </c>
      <c r="C344" s="25">
        <v>45748</v>
      </c>
      <c r="D344" s="21">
        <v>0</v>
      </c>
      <c r="E344" s="21">
        <v>0</v>
      </c>
      <c r="F344" s="21">
        <v>2014.91</v>
      </c>
      <c r="G344" s="21">
        <f t="shared" si="2"/>
        <v>148.99</v>
      </c>
      <c r="H344" s="16">
        <v>1865.92</v>
      </c>
      <c r="I344" s="22"/>
    </row>
    <row r="345" spans="1:9" s="23" customFormat="1" ht="21.75" customHeight="1">
      <c r="A345" s="19" t="s">
        <v>401</v>
      </c>
      <c r="B345" s="19" t="s">
        <v>60</v>
      </c>
      <c r="C345" s="25">
        <v>45698</v>
      </c>
      <c r="D345" s="21">
        <v>0</v>
      </c>
      <c r="E345" s="21">
        <v>0</v>
      </c>
      <c r="F345" s="21">
        <v>4190.7400000000007</v>
      </c>
      <c r="G345" s="21">
        <f t="shared" si="2"/>
        <v>539.66000000000076</v>
      </c>
      <c r="H345" s="16">
        <v>3651.08</v>
      </c>
      <c r="I345" s="22"/>
    </row>
    <row r="346" spans="1:9" s="23" customFormat="1" ht="21.75" customHeight="1">
      <c r="A346" s="19" t="s">
        <v>402</v>
      </c>
      <c r="B346" s="19" t="s">
        <v>15</v>
      </c>
      <c r="C346" s="25">
        <v>44743</v>
      </c>
      <c r="D346" s="21">
        <v>0</v>
      </c>
      <c r="E346" s="21">
        <v>0</v>
      </c>
      <c r="F346" s="21">
        <v>3961.07</v>
      </c>
      <c r="G346" s="21">
        <f t="shared" si="2"/>
        <v>1190.31</v>
      </c>
      <c r="H346" s="16">
        <v>2770.76</v>
      </c>
      <c r="I346" s="22"/>
    </row>
    <row r="347" spans="1:9" s="23" customFormat="1" ht="21.75" customHeight="1">
      <c r="A347" s="19" t="s">
        <v>403</v>
      </c>
      <c r="B347" s="19" t="s">
        <v>15</v>
      </c>
      <c r="C347" s="25">
        <v>44743</v>
      </c>
      <c r="D347" s="21">
        <v>0</v>
      </c>
      <c r="E347" s="21">
        <v>0</v>
      </c>
      <c r="F347" s="21">
        <v>4288.1399999999994</v>
      </c>
      <c r="G347" s="21">
        <f t="shared" si="2"/>
        <v>1442.7699999999995</v>
      </c>
      <c r="H347" s="16">
        <v>2845.37</v>
      </c>
      <c r="I347" s="22"/>
    </row>
    <row r="348" spans="1:9" s="23" customFormat="1" ht="21.75" customHeight="1">
      <c r="A348" s="19" t="s">
        <v>404</v>
      </c>
      <c r="B348" s="19" t="s">
        <v>264</v>
      </c>
      <c r="C348" s="25">
        <v>44781</v>
      </c>
      <c r="D348" s="21">
        <v>0</v>
      </c>
      <c r="E348" s="21">
        <v>0</v>
      </c>
      <c r="F348" s="21">
        <v>4031.83</v>
      </c>
      <c r="G348" s="21">
        <f t="shared" si="2"/>
        <v>469.53999999999996</v>
      </c>
      <c r="H348" s="16">
        <v>3562.29</v>
      </c>
      <c r="I348" s="22"/>
    </row>
    <row r="349" spans="1:9" s="23" customFormat="1" ht="21.75" customHeight="1">
      <c r="A349" s="19" t="s">
        <v>405</v>
      </c>
      <c r="B349" s="19" t="s">
        <v>15</v>
      </c>
      <c r="C349" s="25">
        <v>44743</v>
      </c>
      <c r="D349" s="21">
        <v>0</v>
      </c>
      <c r="E349" s="21">
        <v>0</v>
      </c>
      <c r="F349" s="21">
        <v>6215.14</v>
      </c>
      <c r="G349" s="21">
        <f t="shared" si="2"/>
        <v>1169.8800000000001</v>
      </c>
      <c r="H349" s="16">
        <v>5045.26</v>
      </c>
      <c r="I349" s="22"/>
    </row>
    <row r="350" spans="1:9" s="23" customFormat="1" ht="21.75" customHeight="1">
      <c r="A350" s="19" t="s">
        <v>406</v>
      </c>
      <c r="B350" s="19" t="s">
        <v>21</v>
      </c>
      <c r="C350" s="25">
        <v>45691</v>
      </c>
      <c r="D350" s="21">
        <v>0</v>
      </c>
      <c r="E350" s="21">
        <v>0</v>
      </c>
      <c r="F350" s="21">
        <v>3524.37</v>
      </c>
      <c r="G350" s="21">
        <f t="shared" si="2"/>
        <v>512.52999999999975</v>
      </c>
      <c r="H350" s="16">
        <v>3011.84</v>
      </c>
      <c r="I350" s="22"/>
    </row>
    <row r="351" spans="1:9" s="23" customFormat="1" ht="21.75" customHeight="1">
      <c r="A351" s="19" t="s">
        <v>407</v>
      </c>
      <c r="B351" s="19" t="s">
        <v>60</v>
      </c>
      <c r="C351" s="25">
        <v>45334</v>
      </c>
      <c r="D351" s="21">
        <v>0</v>
      </c>
      <c r="E351" s="21">
        <v>0</v>
      </c>
      <c r="F351" s="21">
        <v>4189.96</v>
      </c>
      <c r="G351" s="21">
        <f t="shared" si="2"/>
        <v>514.21</v>
      </c>
      <c r="H351" s="16">
        <v>3675.75</v>
      </c>
      <c r="I351" s="22"/>
    </row>
    <row r="352" spans="1:9" s="23" customFormat="1" ht="21.75" customHeight="1">
      <c r="A352" s="19" t="s">
        <v>408</v>
      </c>
      <c r="B352" s="19" t="s">
        <v>52</v>
      </c>
      <c r="C352" s="25">
        <v>44743</v>
      </c>
      <c r="D352" s="21">
        <v>146.35</v>
      </c>
      <c r="E352" s="21">
        <v>0</v>
      </c>
      <c r="F352" s="21">
        <v>2502.75</v>
      </c>
      <c r="G352" s="21">
        <f t="shared" si="2"/>
        <v>1476.22</v>
      </c>
      <c r="H352" s="16">
        <v>1026.53</v>
      </c>
      <c r="I352" s="22"/>
    </row>
    <row r="353" spans="1:9" s="23" customFormat="1" ht="21.75" customHeight="1">
      <c r="A353" s="19" t="s">
        <v>409</v>
      </c>
      <c r="B353" s="19" t="s">
        <v>21</v>
      </c>
      <c r="C353" s="25">
        <v>44743</v>
      </c>
      <c r="D353" s="21">
        <v>0</v>
      </c>
      <c r="E353" s="21">
        <v>0</v>
      </c>
      <c r="F353" s="21">
        <v>4612.46</v>
      </c>
      <c r="G353" s="21">
        <f t="shared" si="2"/>
        <v>834.71</v>
      </c>
      <c r="H353" s="16">
        <v>3777.75</v>
      </c>
      <c r="I353" s="22"/>
    </row>
    <row r="354" spans="1:9" s="23" customFormat="1" ht="21.75" customHeight="1">
      <c r="A354" s="19" t="s">
        <v>410</v>
      </c>
      <c r="B354" s="19" t="s">
        <v>15</v>
      </c>
      <c r="C354" s="25">
        <v>44743</v>
      </c>
      <c r="D354" s="21">
        <v>0</v>
      </c>
      <c r="E354" s="21">
        <v>0</v>
      </c>
      <c r="F354" s="21">
        <v>4202.07</v>
      </c>
      <c r="G354" s="21">
        <f t="shared" si="2"/>
        <v>520.1899999999996</v>
      </c>
      <c r="H354" s="16">
        <v>3681.88</v>
      </c>
      <c r="I354" s="22"/>
    </row>
    <row r="355" spans="1:9" s="23" customFormat="1" ht="21.75" customHeight="1">
      <c r="A355" s="19" t="s">
        <v>411</v>
      </c>
      <c r="B355" s="19" t="s">
        <v>15</v>
      </c>
      <c r="C355" s="25">
        <v>44900</v>
      </c>
      <c r="D355" s="21">
        <v>0</v>
      </c>
      <c r="E355" s="21">
        <v>0</v>
      </c>
      <c r="F355" s="21">
        <v>3302.74</v>
      </c>
      <c r="G355" s="21">
        <f t="shared" si="2"/>
        <v>289.72999999999956</v>
      </c>
      <c r="H355" s="16">
        <v>3013.01</v>
      </c>
      <c r="I355" s="22"/>
    </row>
    <row r="356" spans="1:9" s="23" customFormat="1" ht="21.75" customHeight="1">
      <c r="A356" s="19" t="s">
        <v>412</v>
      </c>
      <c r="B356" s="19" t="s">
        <v>21</v>
      </c>
      <c r="C356" s="25">
        <v>44746</v>
      </c>
      <c r="D356" s="21">
        <v>0</v>
      </c>
      <c r="E356" s="21">
        <v>0</v>
      </c>
      <c r="F356" s="21">
        <v>3964.1000000000004</v>
      </c>
      <c r="G356" s="21">
        <f t="shared" si="2"/>
        <v>632.30000000000018</v>
      </c>
      <c r="H356" s="16">
        <v>3331.8</v>
      </c>
      <c r="I356" s="22"/>
    </row>
    <row r="357" spans="1:9" s="23" customFormat="1" ht="21.75" customHeight="1">
      <c r="A357" s="19" t="s">
        <v>413</v>
      </c>
      <c r="B357" s="19" t="s">
        <v>15</v>
      </c>
      <c r="C357" s="25">
        <v>45642</v>
      </c>
      <c r="D357" s="21">
        <v>0</v>
      </c>
      <c r="E357" s="21">
        <v>0</v>
      </c>
      <c r="F357" s="21">
        <v>3880.4199999999996</v>
      </c>
      <c r="G357" s="21">
        <f t="shared" si="2"/>
        <v>433.33999999999969</v>
      </c>
      <c r="H357" s="16">
        <v>3447.08</v>
      </c>
      <c r="I357" s="22"/>
    </row>
    <row r="358" spans="1:9" s="23" customFormat="1" ht="21.75" customHeight="1">
      <c r="A358" s="19" t="s">
        <v>414</v>
      </c>
      <c r="B358" s="19" t="s">
        <v>15</v>
      </c>
      <c r="C358" s="25">
        <v>44743</v>
      </c>
      <c r="D358" s="21">
        <v>0</v>
      </c>
      <c r="E358" s="21">
        <v>0</v>
      </c>
      <c r="F358" s="21">
        <v>3838.06</v>
      </c>
      <c r="G358" s="21">
        <f t="shared" si="2"/>
        <v>964.00999999999976</v>
      </c>
      <c r="H358" s="16">
        <v>2874.05</v>
      </c>
      <c r="I358" s="22"/>
    </row>
    <row r="359" spans="1:9" s="23" customFormat="1" ht="21.75" customHeight="1">
      <c r="A359" s="19" t="s">
        <v>415</v>
      </c>
      <c r="B359" s="19" t="s">
        <v>15</v>
      </c>
      <c r="C359" s="25">
        <v>44743</v>
      </c>
      <c r="D359" s="21">
        <v>0</v>
      </c>
      <c r="E359" s="21">
        <v>0</v>
      </c>
      <c r="F359" s="21">
        <v>3858.48</v>
      </c>
      <c r="G359" s="21">
        <f t="shared" si="2"/>
        <v>427.34999999999991</v>
      </c>
      <c r="H359" s="16">
        <v>3431.13</v>
      </c>
      <c r="I359" s="22"/>
    </row>
    <row r="360" spans="1:9" s="23" customFormat="1" ht="21.75" customHeight="1">
      <c r="A360" s="19" t="s">
        <v>416</v>
      </c>
      <c r="B360" s="19" t="s">
        <v>15</v>
      </c>
      <c r="C360" s="25">
        <v>44743</v>
      </c>
      <c r="D360" s="21">
        <v>0</v>
      </c>
      <c r="E360" s="21">
        <v>0</v>
      </c>
      <c r="F360" s="21">
        <v>3308.0099999999998</v>
      </c>
      <c r="G360" s="21">
        <f t="shared" si="2"/>
        <v>307.33999999999969</v>
      </c>
      <c r="H360" s="16">
        <v>3000.67</v>
      </c>
      <c r="I360" s="22"/>
    </row>
    <row r="361" spans="1:9" s="23" customFormat="1" ht="21.75" customHeight="1">
      <c r="A361" s="19" t="s">
        <v>417</v>
      </c>
      <c r="B361" s="19" t="s">
        <v>60</v>
      </c>
      <c r="C361" s="25">
        <v>44743</v>
      </c>
      <c r="D361" s="21">
        <v>0</v>
      </c>
      <c r="E361" s="21">
        <v>0</v>
      </c>
      <c r="F361" s="21">
        <v>5623.1</v>
      </c>
      <c r="G361" s="21">
        <f t="shared" si="2"/>
        <v>1017.8700000000008</v>
      </c>
      <c r="H361" s="16">
        <v>4605.2299999999996</v>
      </c>
      <c r="I361" s="22"/>
    </row>
    <row r="362" spans="1:9" s="23" customFormat="1" ht="21.75" customHeight="1">
      <c r="A362" s="19" t="s">
        <v>418</v>
      </c>
      <c r="B362" s="19" t="s">
        <v>15</v>
      </c>
      <c r="C362" s="25">
        <v>45434</v>
      </c>
      <c r="D362" s="21">
        <v>0</v>
      </c>
      <c r="E362" s="21">
        <v>0</v>
      </c>
      <c r="F362" s="21">
        <v>0</v>
      </c>
      <c r="G362" s="21">
        <f t="shared" si="2"/>
        <v>0</v>
      </c>
      <c r="H362" s="16">
        <v>0</v>
      </c>
      <c r="I362" s="22"/>
    </row>
    <row r="363" spans="1:9" s="23" customFormat="1" ht="21.75" customHeight="1">
      <c r="A363" s="19" t="s">
        <v>419</v>
      </c>
      <c r="B363" s="19" t="s">
        <v>15</v>
      </c>
      <c r="C363" s="25">
        <v>44743</v>
      </c>
      <c r="D363" s="21">
        <v>231.89000000000001</v>
      </c>
      <c r="E363" s="21">
        <v>0</v>
      </c>
      <c r="F363" s="21">
        <v>3794.5799999999995</v>
      </c>
      <c r="G363" s="21">
        <f t="shared" si="2"/>
        <v>1924.5899999999995</v>
      </c>
      <c r="H363" s="16">
        <v>1869.99</v>
      </c>
      <c r="I363" s="22"/>
    </row>
    <row r="364" spans="1:9" s="23" customFormat="1" ht="21.75" customHeight="1">
      <c r="A364" s="19" t="s">
        <v>420</v>
      </c>
      <c r="B364" s="19" t="s">
        <v>15</v>
      </c>
      <c r="C364" s="25">
        <v>44743</v>
      </c>
      <c r="D364" s="21">
        <v>0</v>
      </c>
      <c r="E364" s="21">
        <v>0</v>
      </c>
      <c r="F364" s="21">
        <v>4196.6499999999996</v>
      </c>
      <c r="G364" s="21">
        <f t="shared" si="2"/>
        <v>518.7199999999998</v>
      </c>
      <c r="H364" s="16">
        <v>3677.93</v>
      </c>
      <c r="I364" s="22"/>
    </row>
    <row r="365" spans="1:9" s="23" customFormat="1" ht="21.75" customHeight="1">
      <c r="A365" s="19" t="s">
        <v>421</v>
      </c>
      <c r="B365" s="19" t="s">
        <v>89</v>
      </c>
      <c r="C365" s="25">
        <v>44743</v>
      </c>
      <c r="D365" s="21">
        <v>0</v>
      </c>
      <c r="E365" s="21">
        <v>0</v>
      </c>
      <c r="F365" s="21">
        <v>4014.85</v>
      </c>
      <c r="G365" s="21">
        <f t="shared" si="2"/>
        <v>469.30999999999995</v>
      </c>
      <c r="H365" s="16">
        <v>3545.54</v>
      </c>
      <c r="I365" s="22"/>
    </row>
    <row r="366" spans="1:9" s="23" customFormat="1" ht="21.75" customHeight="1">
      <c r="A366" s="19" t="s">
        <v>422</v>
      </c>
      <c r="B366" s="19" t="s">
        <v>15</v>
      </c>
      <c r="C366" s="25">
        <v>45572</v>
      </c>
      <c r="D366" s="21">
        <v>0</v>
      </c>
      <c r="E366" s="21">
        <v>0</v>
      </c>
      <c r="F366" s="21">
        <v>3307.49</v>
      </c>
      <c r="G366" s="21">
        <f t="shared" si="2"/>
        <v>288.02999999999975</v>
      </c>
      <c r="H366" s="16">
        <v>3019.46</v>
      </c>
      <c r="I366" s="22"/>
    </row>
    <row r="367" spans="1:9" s="23" customFormat="1" ht="21.75" customHeight="1">
      <c r="A367" s="19" t="s">
        <v>423</v>
      </c>
      <c r="B367" s="19" t="s">
        <v>15</v>
      </c>
      <c r="C367" s="25">
        <v>44743</v>
      </c>
      <c r="D367" s="21">
        <v>0</v>
      </c>
      <c r="E367" s="21">
        <v>0</v>
      </c>
      <c r="F367" s="21">
        <v>3610.5699999999997</v>
      </c>
      <c r="G367" s="21">
        <f t="shared" si="2"/>
        <v>362.00999999999976</v>
      </c>
      <c r="H367" s="16">
        <v>3248.56</v>
      </c>
      <c r="I367" s="22"/>
    </row>
    <row r="368" spans="1:9" s="23" customFormat="1" ht="21.75" customHeight="1">
      <c r="A368" s="19" t="s">
        <v>424</v>
      </c>
      <c r="B368" s="19" t="s">
        <v>15</v>
      </c>
      <c r="C368" s="25">
        <v>44743</v>
      </c>
      <c r="D368" s="21">
        <v>0</v>
      </c>
      <c r="E368" s="21">
        <v>0</v>
      </c>
      <c r="F368" s="21">
        <v>3306.97</v>
      </c>
      <c r="G368" s="21">
        <f t="shared" si="2"/>
        <v>288.02999999999975</v>
      </c>
      <c r="H368" s="16">
        <v>3018.94</v>
      </c>
      <c r="I368" s="22"/>
    </row>
    <row r="369" spans="1:12" s="23" customFormat="1" ht="21.75" customHeight="1">
      <c r="A369" s="19" t="s">
        <v>425</v>
      </c>
      <c r="B369" s="19" t="s">
        <v>55</v>
      </c>
      <c r="C369" s="25">
        <v>45026</v>
      </c>
      <c r="D369" s="21">
        <v>0</v>
      </c>
      <c r="E369" s="21">
        <v>0</v>
      </c>
      <c r="F369" s="21">
        <v>5153.1400000000003</v>
      </c>
      <c r="G369" s="21">
        <f t="shared" si="2"/>
        <v>814.91000000000076</v>
      </c>
      <c r="H369" s="16">
        <v>4338.2299999999996</v>
      </c>
      <c r="I369" s="22"/>
    </row>
    <row r="370" spans="1:12" s="23" customFormat="1" ht="21.75" customHeight="1">
      <c r="A370" s="19" t="s">
        <v>426</v>
      </c>
      <c r="B370" s="19" t="s">
        <v>15</v>
      </c>
      <c r="C370" s="25">
        <v>44743</v>
      </c>
      <c r="D370" s="21">
        <v>0</v>
      </c>
      <c r="E370" s="21">
        <v>0</v>
      </c>
      <c r="F370" s="21">
        <v>3922.51</v>
      </c>
      <c r="G370" s="21">
        <f t="shared" si="2"/>
        <v>1452.2200000000003</v>
      </c>
      <c r="H370" s="16">
        <v>2470.29</v>
      </c>
      <c r="I370" s="22"/>
    </row>
    <row r="371" spans="1:12" s="23" customFormat="1" ht="21.75" customHeight="1">
      <c r="A371" s="19" t="s">
        <v>427</v>
      </c>
      <c r="B371" s="19" t="s">
        <v>15</v>
      </c>
      <c r="C371" s="25">
        <v>45852</v>
      </c>
      <c r="D371" s="21">
        <v>0</v>
      </c>
      <c r="E371" s="21">
        <v>0</v>
      </c>
      <c r="F371" s="21">
        <v>3308.5299999999997</v>
      </c>
      <c r="G371" s="21">
        <f t="shared" si="2"/>
        <v>288.02999999999975</v>
      </c>
      <c r="H371" s="16">
        <v>3020.5</v>
      </c>
      <c r="I371" s="22"/>
    </row>
    <row r="372" spans="1:12" s="23" customFormat="1" ht="21.75" customHeight="1">
      <c r="A372" s="19" t="s">
        <v>428</v>
      </c>
      <c r="B372" s="19" t="s">
        <v>60</v>
      </c>
      <c r="C372" s="25">
        <v>45817</v>
      </c>
      <c r="D372" s="21">
        <v>0</v>
      </c>
      <c r="E372" s="21">
        <v>0</v>
      </c>
      <c r="F372" s="21">
        <v>4189.96</v>
      </c>
      <c r="G372" s="21">
        <f t="shared" si="2"/>
        <v>539.44000000000005</v>
      </c>
      <c r="H372" s="16">
        <v>3650.52</v>
      </c>
      <c r="I372" s="22"/>
    </row>
    <row r="373" spans="1:12" s="23" customFormat="1" ht="21.75" customHeight="1">
      <c r="A373" s="19" t="s">
        <v>429</v>
      </c>
      <c r="B373" s="19" t="s">
        <v>268</v>
      </c>
      <c r="C373" s="25">
        <v>45355</v>
      </c>
      <c r="D373" s="21">
        <v>0</v>
      </c>
      <c r="E373" s="21">
        <v>0</v>
      </c>
      <c r="F373" s="21">
        <v>2014.91</v>
      </c>
      <c r="G373" s="21">
        <f t="shared" si="2"/>
        <v>148.99</v>
      </c>
      <c r="H373" s="16">
        <v>1865.92</v>
      </c>
      <c r="I373" s="22"/>
    </row>
    <row r="374" spans="1:12" s="23" customFormat="1" ht="21.75" customHeight="1">
      <c r="A374" s="19" t="s">
        <v>430</v>
      </c>
      <c r="B374" s="19" t="s">
        <v>60</v>
      </c>
      <c r="C374" s="25">
        <v>44743</v>
      </c>
      <c r="D374" s="21">
        <v>140.57</v>
      </c>
      <c r="E374" s="21">
        <v>0</v>
      </c>
      <c r="F374" s="21">
        <v>4788.1899999999996</v>
      </c>
      <c r="G374" s="21">
        <f t="shared" si="2"/>
        <v>1992.9599999999996</v>
      </c>
      <c r="H374" s="16">
        <v>2795.23</v>
      </c>
      <c r="I374" s="22"/>
    </row>
    <row r="375" spans="1:12" s="23" customFormat="1" ht="21.75" customHeight="1">
      <c r="A375" s="19" t="s">
        <v>431</v>
      </c>
      <c r="B375" s="19" t="s">
        <v>60</v>
      </c>
      <c r="C375" s="25">
        <v>45817</v>
      </c>
      <c r="D375" s="21">
        <v>0</v>
      </c>
      <c r="E375" s="21">
        <v>0</v>
      </c>
      <c r="F375" s="21">
        <v>4191.01</v>
      </c>
      <c r="G375" s="21">
        <f t="shared" si="2"/>
        <v>541.65000000000009</v>
      </c>
      <c r="H375" s="16">
        <v>3649.36</v>
      </c>
      <c r="I375" s="22"/>
    </row>
    <row r="376" spans="1:12" s="23" customFormat="1" ht="21.75" customHeight="1">
      <c r="A376" s="19" t="s">
        <v>432</v>
      </c>
      <c r="B376" s="19" t="s">
        <v>15</v>
      </c>
      <c r="C376" s="25">
        <v>44743</v>
      </c>
      <c r="D376" s="21">
        <v>0</v>
      </c>
      <c r="E376" s="21">
        <v>0</v>
      </c>
      <c r="F376" s="21">
        <v>3307.75</v>
      </c>
      <c r="G376" s="21">
        <f t="shared" si="2"/>
        <v>288.0300000000002</v>
      </c>
      <c r="H376" s="16">
        <v>3019.72</v>
      </c>
      <c r="I376" s="22"/>
    </row>
    <row r="377" spans="1:12" s="23" customFormat="1" ht="21.75" customHeight="1">
      <c r="A377" s="19" t="s">
        <v>433</v>
      </c>
      <c r="B377" s="19" t="s">
        <v>15</v>
      </c>
      <c r="C377" s="25">
        <v>44743</v>
      </c>
      <c r="D377" s="21">
        <v>0</v>
      </c>
      <c r="E377" s="21">
        <v>0</v>
      </c>
      <c r="F377" s="21">
        <v>3882.7599999999998</v>
      </c>
      <c r="G377" s="21">
        <f t="shared" si="2"/>
        <v>433.48999999999978</v>
      </c>
      <c r="H377" s="16">
        <v>3449.27</v>
      </c>
      <c r="I377" s="22"/>
    </row>
    <row r="378" spans="1:12" s="23" customFormat="1" ht="21.75" customHeight="1">
      <c r="A378" s="19" t="s">
        <v>434</v>
      </c>
      <c r="B378" s="19" t="s">
        <v>15</v>
      </c>
      <c r="C378" s="25">
        <v>44743</v>
      </c>
      <c r="D378" s="21">
        <v>0</v>
      </c>
      <c r="E378" s="21">
        <v>0</v>
      </c>
      <c r="F378" s="21">
        <v>3921.27</v>
      </c>
      <c r="G378" s="21">
        <f t="shared" si="2"/>
        <v>1348.54</v>
      </c>
      <c r="H378" s="16">
        <v>2572.73</v>
      </c>
      <c r="I378" s="22"/>
    </row>
    <row r="379" spans="1:12" s="23" customFormat="1" ht="21.75" customHeight="1">
      <c r="A379" s="19" t="s">
        <v>435</v>
      </c>
      <c r="B379" s="19" t="s">
        <v>15</v>
      </c>
      <c r="C379" s="25">
        <v>44743</v>
      </c>
      <c r="D379" s="21">
        <v>3027.3399999999997</v>
      </c>
      <c r="E379" s="21">
        <v>0</v>
      </c>
      <c r="F379" s="21">
        <v>7623.8899999999994</v>
      </c>
      <c r="G379" s="21">
        <f t="shared" si="2"/>
        <v>6557.1299999999992</v>
      </c>
      <c r="H379" s="16">
        <v>1066.76</v>
      </c>
      <c r="I379" s="22"/>
    </row>
    <row r="380" spans="1:12" ht="24" customHeight="1">
      <c r="A380" s="13"/>
      <c r="B380" s="13"/>
      <c r="C380" s="14"/>
      <c r="D380" s="15"/>
      <c r="E380" s="24"/>
      <c r="F380" s="17">
        <f>SUM(F6:F379)</f>
        <v>1625382.0899999987</v>
      </c>
      <c r="G380" s="17">
        <f t="shared" si="2"/>
        <v>538716.32999999868</v>
      </c>
      <c r="H380" s="17">
        <f>SUM(H6:H379)</f>
        <v>1086665.76</v>
      </c>
    </row>
    <row r="381" spans="1:12">
      <c r="A381" s="3" t="s">
        <v>436</v>
      </c>
      <c r="K381" s="20"/>
      <c r="L381" s="20"/>
    </row>
    <row r="382" spans="1:12">
      <c r="A382" s="3" t="s">
        <v>437</v>
      </c>
      <c r="K382" s="20"/>
      <c r="L382" s="20"/>
    </row>
    <row r="383" spans="1:12">
      <c r="K383" s="20"/>
    </row>
    <row r="391" spans="2:8">
      <c r="H391" s="1"/>
    </row>
    <row r="392" spans="2:8">
      <c r="B392" s="1"/>
      <c r="C392" s="1"/>
      <c r="D392" s="1"/>
      <c r="E392" s="1"/>
      <c r="F392" s="1"/>
      <c r="G392" s="1"/>
      <c r="H392" s="1"/>
    </row>
    <row r="393" spans="2:8">
      <c r="B393" s="1"/>
      <c r="C393" s="1"/>
      <c r="D393" s="1"/>
      <c r="E393" s="1"/>
      <c r="F393" s="1"/>
      <c r="G393" s="1"/>
    </row>
    <row r="412" ht="15" customHeight="1"/>
  </sheetData>
  <autoFilter ref="A5:H382" xr:uid="{5C69870C-984F-430E-8016-784257F0A729}">
    <sortState xmlns:xlrd2="http://schemas.microsoft.com/office/spreadsheetml/2017/richdata2" ref="A6:H380">
      <sortCondition ref="A5:A380"/>
    </sortState>
  </autoFilter>
  <sortState xmlns:xlrd2="http://schemas.microsoft.com/office/spreadsheetml/2017/richdata2" ref="A6:H380">
    <sortCondition ref="A5"/>
  </sortState>
  <mergeCells count="5">
    <mergeCell ref="B1:H1"/>
    <mergeCell ref="B4:C4"/>
    <mergeCell ref="E4:H4"/>
    <mergeCell ref="A2:H2"/>
    <mergeCell ref="A3:H3"/>
  </mergeCells>
  <pageMargins left="0.7" right="0.7" top="0.75" bottom="0.75" header="0.3" footer="0.3"/>
  <pageSetup paperSize="9" scale="69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/>
    <row r="2" spans="1:7" ht="12.75" customHeight="1"/>
    <row r="3" spans="1:7" ht="12.75" customHeight="1">
      <c r="A3" s="7" t="s">
        <v>438</v>
      </c>
      <c r="B3" s="7" t="s">
        <v>439</v>
      </c>
      <c r="C3" s="7" t="s">
        <v>440</v>
      </c>
      <c r="D3" s="7" t="s">
        <v>441</v>
      </c>
      <c r="E3" s="7" t="s">
        <v>442</v>
      </c>
      <c r="F3" s="7" t="s">
        <v>443</v>
      </c>
      <c r="G3" s="7" t="s">
        <v>444</v>
      </c>
    </row>
    <row r="4" spans="1:7" ht="12.75" customHeight="1">
      <c r="A4" s="2" t="s">
        <v>445</v>
      </c>
      <c r="B4" s="2" t="s">
        <v>446</v>
      </c>
      <c r="C4" s="9">
        <v>45117</v>
      </c>
      <c r="D4" s="2" t="s">
        <v>447</v>
      </c>
      <c r="E4" s="2" t="s">
        <v>448</v>
      </c>
      <c r="F4" s="6">
        <v>0</v>
      </c>
      <c r="G4" s="6">
        <v>5102.5600000000004</v>
      </c>
    </row>
    <row r="5" spans="1:7" ht="12.75" customHeight="1">
      <c r="A5" s="2" t="s">
        <v>449</v>
      </c>
      <c r="B5" s="2" t="s">
        <v>450</v>
      </c>
      <c r="C5" s="9">
        <v>45280</v>
      </c>
      <c r="D5" s="2" t="s">
        <v>447</v>
      </c>
      <c r="E5" s="2" t="s">
        <v>448</v>
      </c>
      <c r="F5" s="6">
        <v>0</v>
      </c>
      <c r="G5" s="6">
        <v>5045.8999999999996</v>
      </c>
    </row>
    <row r="6" spans="1:7" ht="12.75" customHeight="1">
      <c r="A6" s="2" t="s">
        <v>451</v>
      </c>
      <c r="B6" s="2" t="s">
        <v>446</v>
      </c>
      <c r="C6" s="9">
        <v>44581</v>
      </c>
      <c r="D6" s="2" t="s">
        <v>452</v>
      </c>
      <c r="E6" s="2" t="s">
        <v>448</v>
      </c>
      <c r="F6" s="6">
        <v>0</v>
      </c>
      <c r="G6" s="6">
        <v>5868.37</v>
      </c>
    </row>
    <row r="7" spans="1:7" ht="12.75" customHeight="1">
      <c r="A7" s="2" t="s">
        <v>453</v>
      </c>
      <c r="B7" s="2" t="s">
        <v>454</v>
      </c>
      <c r="C7" s="9">
        <v>45491</v>
      </c>
      <c r="D7" s="2" t="s">
        <v>447</v>
      </c>
      <c r="E7" s="2" t="s">
        <v>448</v>
      </c>
      <c r="F7" s="6">
        <v>0</v>
      </c>
      <c r="G7" s="6">
        <v>2308.4</v>
      </c>
    </row>
    <row r="8" spans="1:7" ht="12.75" customHeight="1">
      <c r="A8" s="2" t="s">
        <v>455</v>
      </c>
      <c r="B8" s="2" t="s">
        <v>446</v>
      </c>
      <c r="C8" s="9">
        <v>44665</v>
      </c>
      <c r="D8" s="2" t="s">
        <v>452</v>
      </c>
      <c r="E8" s="2" t="s">
        <v>448</v>
      </c>
      <c r="F8" s="6">
        <v>0</v>
      </c>
      <c r="G8" s="6">
        <v>4768.42</v>
      </c>
    </row>
    <row r="9" spans="1:7" ht="12.75" customHeight="1">
      <c r="A9" s="2" t="s">
        <v>456</v>
      </c>
      <c r="B9" s="2" t="s">
        <v>457</v>
      </c>
      <c r="C9" s="9">
        <v>43587</v>
      </c>
      <c r="D9" s="2" t="s">
        <v>447</v>
      </c>
      <c r="E9" s="2" t="s">
        <v>448</v>
      </c>
      <c r="F9" s="6">
        <v>0</v>
      </c>
      <c r="G9" s="6">
        <v>5212.1000000000004</v>
      </c>
    </row>
    <row r="10" spans="1:7" ht="12.75" customHeight="1">
      <c r="A10" s="2" t="s">
        <v>458</v>
      </c>
      <c r="B10" s="2" t="s">
        <v>450</v>
      </c>
      <c r="C10" s="9">
        <v>44172</v>
      </c>
      <c r="D10" s="2" t="s">
        <v>447</v>
      </c>
      <c r="E10" s="2" t="s">
        <v>448</v>
      </c>
      <c r="F10" s="6">
        <v>0</v>
      </c>
      <c r="G10" s="6">
        <v>5513.41</v>
      </c>
    </row>
    <row r="11" spans="1:7" ht="12.75" customHeight="1">
      <c r="A11" s="2" t="s">
        <v>459</v>
      </c>
      <c r="B11" s="2" t="s">
        <v>450</v>
      </c>
      <c r="C11" s="9">
        <v>44060</v>
      </c>
      <c r="D11" s="2" t="s">
        <v>447</v>
      </c>
      <c r="E11" s="2" t="s">
        <v>448</v>
      </c>
      <c r="F11" s="6">
        <v>0</v>
      </c>
      <c r="G11" s="6">
        <v>4393.53</v>
      </c>
    </row>
    <row r="12" spans="1:7" ht="12.75" customHeight="1">
      <c r="A12" s="2" t="s">
        <v>460</v>
      </c>
      <c r="B12" s="2" t="s">
        <v>461</v>
      </c>
      <c r="C12" s="9">
        <v>41791</v>
      </c>
      <c r="D12" s="2" t="s">
        <v>447</v>
      </c>
      <c r="E12" s="2" t="s">
        <v>448</v>
      </c>
      <c r="F12" s="6">
        <v>0</v>
      </c>
      <c r="G12" s="6">
        <v>5959.36</v>
      </c>
    </row>
    <row r="13" spans="1:7" ht="12.75" customHeight="1">
      <c r="A13" s="2" t="s">
        <v>462</v>
      </c>
      <c r="B13" s="2" t="s">
        <v>463</v>
      </c>
      <c r="C13" s="9">
        <v>44900</v>
      </c>
      <c r="D13" s="2" t="s">
        <v>447</v>
      </c>
      <c r="E13" s="2" t="s">
        <v>448</v>
      </c>
      <c r="F13" s="6">
        <v>0</v>
      </c>
      <c r="G13" s="6">
        <v>2662.73</v>
      </c>
    </row>
    <row r="14" spans="1:7" ht="12.75" customHeight="1">
      <c r="A14" s="2" t="s">
        <v>464</v>
      </c>
      <c r="B14" s="2" t="s">
        <v>446</v>
      </c>
      <c r="C14" s="9">
        <v>45523</v>
      </c>
      <c r="D14" s="2" t="s">
        <v>447</v>
      </c>
      <c r="E14" s="2" t="s">
        <v>448</v>
      </c>
      <c r="F14" s="6">
        <v>0</v>
      </c>
      <c r="G14" s="6">
        <v>4392.9799999999996</v>
      </c>
    </row>
    <row r="15" spans="1:7" ht="12.75" customHeight="1">
      <c r="A15" s="2" t="s">
        <v>465</v>
      </c>
      <c r="B15" s="2" t="s">
        <v>450</v>
      </c>
      <c r="C15" s="9">
        <v>45516</v>
      </c>
      <c r="D15" s="2" t="s">
        <v>447</v>
      </c>
      <c r="E15" s="2" t="s">
        <v>448</v>
      </c>
      <c r="F15" s="6">
        <v>0</v>
      </c>
      <c r="G15" s="6">
        <v>5106.72</v>
      </c>
    </row>
    <row r="16" spans="1:7" ht="12.75" customHeight="1">
      <c r="A16" s="2" t="s">
        <v>466</v>
      </c>
      <c r="B16" s="2" t="s">
        <v>450</v>
      </c>
      <c r="C16" s="9">
        <v>44034</v>
      </c>
      <c r="D16" s="2" t="s">
        <v>452</v>
      </c>
      <c r="E16" s="2" t="s">
        <v>448</v>
      </c>
      <c r="F16" s="6">
        <v>0</v>
      </c>
      <c r="G16" s="6">
        <v>7498.41</v>
      </c>
    </row>
    <row r="17" spans="1:7" ht="12.75" customHeight="1">
      <c r="A17" s="2" t="s">
        <v>467</v>
      </c>
      <c r="B17" s="2" t="s">
        <v>468</v>
      </c>
      <c r="C17" s="9">
        <v>44685</v>
      </c>
      <c r="D17" s="2" t="s">
        <v>447</v>
      </c>
      <c r="E17" s="2" t="s">
        <v>448</v>
      </c>
      <c r="F17" s="6">
        <v>0</v>
      </c>
      <c r="G17" s="6">
        <v>4017.26</v>
      </c>
    </row>
    <row r="18" spans="1:7" ht="12.75" customHeight="1">
      <c r="A18" s="2" t="s">
        <v>469</v>
      </c>
      <c r="B18" s="2" t="s">
        <v>470</v>
      </c>
      <c r="C18" s="9">
        <v>43592</v>
      </c>
      <c r="D18" s="2" t="s">
        <v>471</v>
      </c>
      <c r="E18" s="2" t="s">
        <v>448</v>
      </c>
      <c r="F18" s="6">
        <v>0</v>
      </c>
      <c r="G18" s="6">
        <v>16063.44</v>
      </c>
    </row>
    <row r="19" spans="1:7" ht="12.75" customHeight="1">
      <c r="A19" s="2" t="s">
        <v>472</v>
      </c>
      <c r="B19" s="2" t="s">
        <v>446</v>
      </c>
      <c r="C19" s="9">
        <v>45467</v>
      </c>
      <c r="D19" s="2" t="s">
        <v>447</v>
      </c>
      <c r="E19" s="2" t="s">
        <v>448</v>
      </c>
      <c r="F19" s="6">
        <v>0</v>
      </c>
      <c r="G19" s="6">
        <v>4652.38</v>
      </c>
    </row>
    <row r="20" spans="1:7" ht="12.75" customHeight="1">
      <c r="A20" s="2" t="s">
        <v>473</v>
      </c>
      <c r="B20" s="2" t="s">
        <v>446</v>
      </c>
      <c r="C20" s="9">
        <v>44580</v>
      </c>
      <c r="D20" s="2" t="s">
        <v>447</v>
      </c>
      <c r="E20" s="2" t="s">
        <v>448</v>
      </c>
      <c r="F20" s="6">
        <v>0</v>
      </c>
      <c r="G20" s="6">
        <v>4969.24</v>
      </c>
    </row>
    <row r="21" spans="1:7" ht="12.75" customHeight="1">
      <c r="A21" s="2" t="s">
        <v>474</v>
      </c>
      <c r="B21" s="2" t="s">
        <v>450</v>
      </c>
      <c r="C21" s="9">
        <v>43747</v>
      </c>
      <c r="D21" s="2" t="s">
        <v>447</v>
      </c>
      <c r="E21" s="2" t="s">
        <v>448</v>
      </c>
      <c r="F21" s="6">
        <v>0</v>
      </c>
      <c r="G21" s="6">
        <v>4405.6899999999996</v>
      </c>
    </row>
    <row r="22" spans="1:7" ht="12.75" customHeight="1">
      <c r="A22" s="2" t="s">
        <v>475</v>
      </c>
      <c r="B22" s="2" t="s">
        <v>446</v>
      </c>
      <c r="C22" s="9">
        <v>45481</v>
      </c>
      <c r="D22" s="2" t="s">
        <v>476</v>
      </c>
      <c r="E22" s="2" t="s">
        <v>448</v>
      </c>
      <c r="F22" s="6">
        <v>0</v>
      </c>
      <c r="G22" s="6">
        <v>4369.9799999999996</v>
      </c>
    </row>
    <row r="23" spans="1:7" ht="12.75" customHeight="1">
      <c r="A23" s="2" t="s">
        <v>477</v>
      </c>
      <c r="B23" s="2" t="s">
        <v>478</v>
      </c>
      <c r="C23" s="9">
        <v>42130</v>
      </c>
      <c r="D23" s="2" t="s">
        <v>452</v>
      </c>
      <c r="E23" s="2" t="s">
        <v>448</v>
      </c>
      <c r="F23" s="6">
        <v>0</v>
      </c>
      <c r="G23" s="6">
        <v>6496.6</v>
      </c>
    </row>
    <row r="24" spans="1:7" ht="12.75" customHeight="1">
      <c r="A24" s="2" t="s">
        <v>479</v>
      </c>
      <c r="B24" s="2" t="s">
        <v>446</v>
      </c>
      <c r="C24" s="9">
        <v>45188</v>
      </c>
      <c r="D24" s="2" t="s">
        <v>447</v>
      </c>
      <c r="E24" s="2" t="s">
        <v>448</v>
      </c>
      <c r="F24" s="6">
        <v>0</v>
      </c>
      <c r="G24" s="6">
        <v>4369.9799999999996</v>
      </c>
    </row>
    <row r="25" spans="1:7" ht="12.75" customHeight="1">
      <c r="A25" s="2" t="s">
        <v>480</v>
      </c>
      <c r="B25" s="2" t="s">
        <v>446</v>
      </c>
      <c r="C25" s="9">
        <v>44963</v>
      </c>
      <c r="D25" s="2" t="s">
        <v>481</v>
      </c>
      <c r="E25" s="2" t="s">
        <v>448</v>
      </c>
      <c r="F25" s="6">
        <v>0</v>
      </c>
      <c r="G25" s="6">
        <v>4991.2700000000004</v>
      </c>
    </row>
    <row r="26" spans="1:7" ht="12.75" customHeight="1">
      <c r="A26" s="2" t="s">
        <v>482</v>
      </c>
      <c r="B26" s="2" t="s">
        <v>454</v>
      </c>
      <c r="C26" s="9">
        <v>41760</v>
      </c>
      <c r="D26" s="2" t="s">
        <v>483</v>
      </c>
      <c r="E26" s="2" t="s">
        <v>448</v>
      </c>
      <c r="F26" s="6">
        <v>0</v>
      </c>
      <c r="G26" s="6">
        <v>0</v>
      </c>
    </row>
    <row r="27" spans="1:7" ht="12.75" customHeight="1">
      <c r="A27" s="2" t="s">
        <v>484</v>
      </c>
      <c r="B27" s="2" t="s">
        <v>454</v>
      </c>
      <c r="C27" s="9">
        <v>44713</v>
      </c>
      <c r="D27" s="2" t="s">
        <v>452</v>
      </c>
      <c r="E27" s="2" t="s">
        <v>448</v>
      </c>
      <c r="F27" s="6">
        <v>0</v>
      </c>
      <c r="G27" s="6">
        <v>2879.61</v>
      </c>
    </row>
    <row r="28" spans="1:7" ht="12.75" customHeight="1">
      <c r="A28" s="2" t="s">
        <v>485</v>
      </c>
      <c r="B28" s="2" t="s">
        <v>450</v>
      </c>
      <c r="C28" s="9">
        <v>41760</v>
      </c>
      <c r="D28" s="2" t="s">
        <v>486</v>
      </c>
      <c r="E28" s="2" t="s">
        <v>448</v>
      </c>
      <c r="F28" s="6">
        <v>0</v>
      </c>
      <c r="G28" s="6">
        <v>0</v>
      </c>
    </row>
    <row r="29" spans="1:7" ht="12.75" customHeight="1">
      <c r="A29" s="2" t="s">
        <v>487</v>
      </c>
      <c r="B29" s="2" t="s">
        <v>446</v>
      </c>
      <c r="C29" s="9">
        <v>43273</v>
      </c>
      <c r="D29" s="2" t="s">
        <v>481</v>
      </c>
      <c r="E29" s="2" t="s">
        <v>448</v>
      </c>
      <c r="F29" s="6">
        <v>0</v>
      </c>
      <c r="G29" s="6">
        <v>4942.74</v>
      </c>
    </row>
    <row r="30" spans="1:7" ht="12.75" customHeight="1">
      <c r="A30" s="2" t="s">
        <v>488</v>
      </c>
      <c r="B30" s="2" t="s">
        <v>454</v>
      </c>
      <c r="C30" s="9">
        <v>45369</v>
      </c>
      <c r="D30" s="2" t="s">
        <v>447</v>
      </c>
      <c r="E30" s="2" t="s">
        <v>448</v>
      </c>
      <c r="F30" s="6">
        <v>0</v>
      </c>
      <c r="G30" s="6">
        <v>2523.75</v>
      </c>
    </row>
    <row r="31" spans="1:7" ht="12.75" customHeight="1">
      <c r="A31" s="2" t="s">
        <v>489</v>
      </c>
      <c r="B31" s="2" t="s">
        <v>490</v>
      </c>
      <c r="C31" s="9">
        <v>45586</v>
      </c>
      <c r="D31" s="2" t="s">
        <v>447</v>
      </c>
      <c r="E31" s="2" t="s">
        <v>448</v>
      </c>
      <c r="F31" s="6">
        <v>0</v>
      </c>
      <c r="G31" s="6">
        <v>7635.29</v>
      </c>
    </row>
    <row r="32" spans="1:7" ht="12.75" customHeight="1">
      <c r="A32" s="2" t="s">
        <v>491</v>
      </c>
      <c r="B32" s="2" t="s">
        <v>446</v>
      </c>
      <c r="C32" s="9">
        <v>44536</v>
      </c>
      <c r="D32" s="2" t="s">
        <v>481</v>
      </c>
      <c r="E32" s="2" t="s">
        <v>448</v>
      </c>
      <c r="F32" s="6">
        <v>0</v>
      </c>
      <c r="G32" s="6">
        <v>5044.0600000000004</v>
      </c>
    </row>
    <row r="33" spans="1:7" ht="12.75" customHeight="1">
      <c r="A33" s="2" t="s">
        <v>492</v>
      </c>
      <c r="B33" s="2" t="s">
        <v>450</v>
      </c>
      <c r="C33" s="9">
        <v>44935</v>
      </c>
      <c r="D33" s="2" t="s">
        <v>447</v>
      </c>
      <c r="E33" s="2" t="s">
        <v>448</v>
      </c>
      <c r="F33" s="6">
        <v>0</v>
      </c>
      <c r="G33" s="6">
        <v>4251.42</v>
      </c>
    </row>
    <row r="34" spans="1:7" ht="12.75" customHeight="1">
      <c r="A34" s="2" t="s">
        <v>493</v>
      </c>
      <c r="B34" s="2" t="s">
        <v>450</v>
      </c>
      <c r="C34" s="9">
        <v>43241</v>
      </c>
      <c r="D34" s="2" t="s">
        <v>447</v>
      </c>
      <c r="E34" s="2" t="s">
        <v>448</v>
      </c>
      <c r="F34" s="6">
        <v>0</v>
      </c>
      <c r="G34" s="6">
        <v>5941.22</v>
      </c>
    </row>
    <row r="35" spans="1:7" ht="12.75" customHeight="1">
      <c r="A35" s="2" t="s">
        <v>494</v>
      </c>
      <c r="B35" s="2" t="s">
        <v>450</v>
      </c>
      <c r="C35" s="9">
        <v>43945</v>
      </c>
      <c r="D35" s="2" t="s">
        <v>447</v>
      </c>
      <c r="E35" s="2" t="s">
        <v>448</v>
      </c>
      <c r="F35" s="6">
        <v>0</v>
      </c>
      <c r="G35" s="6">
        <v>4048.35</v>
      </c>
    </row>
    <row r="36" spans="1:7" ht="12.75" customHeight="1">
      <c r="A36" s="2" t="s">
        <v>495</v>
      </c>
      <c r="B36" s="2" t="s">
        <v>496</v>
      </c>
      <c r="C36" s="9">
        <v>45558</v>
      </c>
      <c r="D36" s="2" t="s">
        <v>447</v>
      </c>
      <c r="E36" s="2" t="s">
        <v>448</v>
      </c>
      <c r="F36" s="6">
        <v>0</v>
      </c>
      <c r="G36" s="6">
        <v>5158.1000000000004</v>
      </c>
    </row>
    <row r="37" spans="1:7" ht="12.75" customHeight="1">
      <c r="A37" s="2" t="s">
        <v>497</v>
      </c>
      <c r="B37" s="2" t="s">
        <v>498</v>
      </c>
      <c r="C37" s="9">
        <v>45453</v>
      </c>
      <c r="D37" s="2" t="s">
        <v>447</v>
      </c>
      <c r="E37" s="2" t="s">
        <v>448</v>
      </c>
      <c r="F37" s="6">
        <v>0</v>
      </c>
      <c r="G37" s="6">
        <v>2121.85</v>
      </c>
    </row>
    <row r="38" spans="1:7" ht="12.75" customHeight="1">
      <c r="A38" s="2" t="s">
        <v>499</v>
      </c>
      <c r="B38" s="2" t="s">
        <v>500</v>
      </c>
      <c r="C38" s="9">
        <v>45631</v>
      </c>
      <c r="D38" s="2" t="s">
        <v>447</v>
      </c>
      <c r="E38" s="2" t="s">
        <v>448</v>
      </c>
      <c r="F38" s="6">
        <v>0</v>
      </c>
      <c r="G38" s="6">
        <v>1938.02</v>
      </c>
    </row>
    <row r="39" spans="1:7" ht="12.75" customHeight="1">
      <c r="A39" s="2" t="s">
        <v>501</v>
      </c>
      <c r="B39" s="2" t="s">
        <v>502</v>
      </c>
      <c r="C39" s="9">
        <v>44440</v>
      </c>
      <c r="D39" s="2" t="s">
        <v>447</v>
      </c>
      <c r="E39" s="2" t="s">
        <v>448</v>
      </c>
      <c r="F39" s="6">
        <v>0</v>
      </c>
      <c r="G39" s="6">
        <v>8795.08</v>
      </c>
    </row>
    <row r="40" spans="1:7" ht="12.75" customHeight="1">
      <c r="A40" s="2" t="s">
        <v>503</v>
      </c>
      <c r="B40" s="2" t="s">
        <v>450</v>
      </c>
      <c r="C40" s="9">
        <v>45481</v>
      </c>
      <c r="D40" s="2" t="s">
        <v>447</v>
      </c>
      <c r="E40" s="2" t="s">
        <v>448</v>
      </c>
      <c r="F40" s="6">
        <v>0</v>
      </c>
      <c r="G40" s="6">
        <v>4233.47</v>
      </c>
    </row>
    <row r="41" spans="1:7" ht="12.75" customHeight="1">
      <c r="A41" s="2" t="s">
        <v>504</v>
      </c>
      <c r="B41" s="2" t="s">
        <v>446</v>
      </c>
      <c r="C41" s="9">
        <v>45558</v>
      </c>
      <c r="D41" s="2" t="s">
        <v>447</v>
      </c>
      <c r="E41" s="2" t="s">
        <v>448</v>
      </c>
      <c r="F41" s="6">
        <v>0</v>
      </c>
      <c r="G41" s="6">
        <v>4999.97</v>
      </c>
    </row>
    <row r="42" spans="1:7" ht="12.75" customHeight="1">
      <c r="A42" s="2" t="s">
        <v>505</v>
      </c>
      <c r="B42" s="2" t="s">
        <v>446</v>
      </c>
      <c r="C42" s="9">
        <v>45481</v>
      </c>
      <c r="D42" s="2" t="s">
        <v>506</v>
      </c>
      <c r="E42" s="2" t="s">
        <v>448</v>
      </c>
      <c r="F42" s="6">
        <v>0</v>
      </c>
      <c r="G42" s="6">
        <v>3249.27</v>
      </c>
    </row>
    <row r="43" spans="1:7" ht="12.75" customHeight="1">
      <c r="A43" s="2" t="s">
        <v>507</v>
      </c>
      <c r="B43" s="2" t="s">
        <v>508</v>
      </c>
      <c r="C43" s="9">
        <v>43760</v>
      </c>
      <c r="D43" s="2" t="s">
        <v>447</v>
      </c>
      <c r="E43" s="2" t="s">
        <v>448</v>
      </c>
      <c r="F43" s="6">
        <v>0</v>
      </c>
      <c r="G43" s="6">
        <v>7581.18</v>
      </c>
    </row>
    <row r="44" spans="1:7" ht="12.75" customHeight="1">
      <c r="A44" s="2" t="s">
        <v>509</v>
      </c>
      <c r="B44" s="2" t="s">
        <v>446</v>
      </c>
      <c r="C44" s="9">
        <v>44684</v>
      </c>
      <c r="D44" s="2" t="s">
        <v>447</v>
      </c>
      <c r="E44" s="2" t="s">
        <v>448</v>
      </c>
      <c r="F44" s="6">
        <v>0</v>
      </c>
      <c r="G44" s="6">
        <v>4369.9799999999996</v>
      </c>
    </row>
    <row r="45" spans="1:7" ht="12.75" customHeight="1">
      <c r="A45" s="2" t="s">
        <v>510</v>
      </c>
      <c r="B45" s="2" t="s">
        <v>446</v>
      </c>
      <c r="C45" s="9">
        <v>45446</v>
      </c>
      <c r="D45" s="2" t="s">
        <v>447</v>
      </c>
      <c r="E45" s="2" t="s">
        <v>448</v>
      </c>
      <c r="F45" s="6">
        <v>0</v>
      </c>
      <c r="G45" s="6">
        <v>4412.3599999999997</v>
      </c>
    </row>
    <row r="46" spans="1:7" ht="12.75" customHeight="1">
      <c r="A46" s="2" t="s">
        <v>511</v>
      </c>
      <c r="B46" s="2" t="s">
        <v>512</v>
      </c>
      <c r="C46" s="9">
        <v>44733</v>
      </c>
      <c r="D46" s="2" t="s">
        <v>447</v>
      </c>
      <c r="E46" s="2" t="s">
        <v>448</v>
      </c>
      <c r="F46" s="6">
        <v>0</v>
      </c>
      <c r="G46" s="6">
        <v>5743.77</v>
      </c>
    </row>
    <row r="47" spans="1:7" ht="12.75" customHeight="1">
      <c r="A47" s="2" t="s">
        <v>513</v>
      </c>
      <c r="B47" s="2" t="s">
        <v>450</v>
      </c>
      <c r="C47" s="9">
        <v>43946</v>
      </c>
      <c r="D47" s="2" t="s">
        <v>481</v>
      </c>
      <c r="E47" s="2" t="s">
        <v>448</v>
      </c>
      <c r="F47" s="6">
        <v>0</v>
      </c>
      <c r="G47" s="6">
        <v>4331.49</v>
      </c>
    </row>
    <row r="48" spans="1:7" ht="12.75" customHeight="1">
      <c r="A48" s="2" t="s">
        <v>514</v>
      </c>
      <c r="B48" s="2" t="s">
        <v>450</v>
      </c>
      <c r="C48" s="9">
        <v>44732</v>
      </c>
      <c r="D48" s="2" t="s">
        <v>447</v>
      </c>
      <c r="E48" s="2" t="s">
        <v>448</v>
      </c>
      <c r="F48" s="6">
        <v>0</v>
      </c>
      <c r="G48" s="6">
        <v>4224.79</v>
      </c>
    </row>
    <row r="49" spans="1:7" ht="12.75" customHeight="1">
      <c r="A49" s="2" t="s">
        <v>515</v>
      </c>
      <c r="B49" s="2" t="s">
        <v>446</v>
      </c>
      <c r="C49" s="9">
        <v>44963</v>
      </c>
      <c r="D49" s="2" t="s">
        <v>447</v>
      </c>
      <c r="E49" s="2" t="s">
        <v>448</v>
      </c>
      <c r="F49" s="6">
        <v>0</v>
      </c>
      <c r="G49" s="6">
        <v>4193.04</v>
      </c>
    </row>
    <row r="50" spans="1:7" ht="12.75" customHeight="1">
      <c r="A50" s="2" t="s">
        <v>516</v>
      </c>
      <c r="B50" s="2" t="s">
        <v>454</v>
      </c>
      <c r="C50" s="9">
        <v>45369</v>
      </c>
      <c r="D50" s="2" t="s">
        <v>447</v>
      </c>
      <c r="E50" s="2" t="s">
        <v>448</v>
      </c>
      <c r="F50" s="6">
        <v>0</v>
      </c>
      <c r="G50" s="6">
        <v>2496.44</v>
      </c>
    </row>
    <row r="51" spans="1:7" ht="12.75" customHeight="1">
      <c r="A51" s="2" t="s">
        <v>517</v>
      </c>
      <c r="B51" s="2" t="s">
        <v>518</v>
      </c>
      <c r="C51" s="9">
        <v>43526</v>
      </c>
      <c r="D51" s="2" t="s">
        <v>452</v>
      </c>
      <c r="E51" s="2" t="s">
        <v>448</v>
      </c>
      <c r="F51" s="6">
        <v>0</v>
      </c>
      <c r="G51" s="6">
        <v>6533.95</v>
      </c>
    </row>
    <row r="52" spans="1:7" ht="12.75" customHeight="1">
      <c r="A52" s="2" t="s">
        <v>519</v>
      </c>
      <c r="B52" s="2" t="s">
        <v>520</v>
      </c>
      <c r="C52" s="9">
        <v>44503</v>
      </c>
      <c r="D52" s="2" t="s">
        <v>447</v>
      </c>
      <c r="E52" s="2" t="s">
        <v>448</v>
      </c>
      <c r="F52" s="6">
        <v>0</v>
      </c>
      <c r="G52" s="6">
        <v>2711.56</v>
      </c>
    </row>
    <row r="53" spans="1:7" ht="12.75" customHeight="1">
      <c r="A53" s="2" t="s">
        <v>521</v>
      </c>
      <c r="B53" s="2" t="s">
        <v>446</v>
      </c>
      <c r="C53" s="9">
        <v>45271</v>
      </c>
      <c r="D53" s="2" t="s">
        <v>447</v>
      </c>
      <c r="E53" s="2" t="s">
        <v>448</v>
      </c>
      <c r="F53" s="6">
        <v>0</v>
      </c>
      <c r="G53" s="6">
        <v>4369.9799999999996</v>
      </c>
    </row>
    <row r="54" spans="1:7" ht="12.75" customHeight="1">
      <c r="A54" s="2" t="s">
        <v>522</v>
      </c>
      <c r="B54" s="2" t="s">
        <v>454</v>
      </c>
      <c r="C54" s="9">
        <v>45467</v>
      </c>
      <c r="D54" s="2" t="s">
        <v>447</v>
      </c>
      <c r="E54" s="2" t="s">
        <v>448</v>
      </c>
      <c r="F54" s="6">
        <v>0</v>
      </c>
      <c r="G54" s="6">
        <v>2360.46</v>
      </c>
    </row>
    <row r="55" spans="1:7" ht="12.75" customHeight="1">
      <c r="A55" s="2" t="s">
        <v>523</v>
      </c>
      <c r="B55" s="2" t="s">
        <v>524</v>
      </c>
      <c r="C55" s="9">
        <v>43991</v>
      </c>
      <c r="D55" s="2" t="s">
        <v>452</v>
      </c>
      <c r="E55" s="2" t="s">
        <v>448</v>
      </c>
      <c r="F55" s="6">
        <v>0</v>
      </c>
      <c r="G55" s="6">
        <v>12449.87</v>
      </c>
    </row>
    <row r="56" spans="1:7" ht="12.75" customHeight="1">
      <c r="A56" s="2" t="s">
        <v>525</v>
      </c>
      <c r="B56" s="2" t="s">
        <v>446</v>
      </c>
      <c r="C56" s="9">
        <v>41760</v>
      </c>
      <c r="D56" s="2" t="s">
        <v>452</v>
      </c>
      <c r="E56" s="2" t="s">
        <v>448</v>
      </c>
      <c r="F56" s="6">
        <v>0</v>
      </c>
      <c r="G56" s="6">
        <v>7000.69</v>
      </c>
    </row>
    <row r="57" spans="1:7" ht="12.75" customHeight="1">
      <c r="A57" s="2" t="s">
        <v>526</v>
      </c>
      <c r="B57" s="2" t="s">
        <v>446</v>
      </c>
      <c r="C57" s="9">
        <v>41760</v>
      </c>
      <c r="D57" s="2" t="s">
        <v>506</v>
      </c>
      <c r="E57" s="2" t="s">
        <v>448</v>
      </c>
      <c r="F57" s="6">
        <v>0</v>
      </c>
      <c r="G57" s="6">
        <v>0</v>
      </c>
    </row>
    <row r="58" spans="1:7" ht="12.75" customHeight="1">
      <c r="A58" s="2" t="s">
        <v>527</v>
      </c>
      <c r="B58" s="2" t="s">
        <v>528</v>
      </c>
      <c r="C58" s="9">
        <v>41760</v>
      </c>
      <c r="D58" s="2" t="s">
        <v>447</v>
      </c>
      <c r="E58" s="2" t="s">
        <v>448</v>
      </c>
      <c r="F58" s="6">
        <v>0</v>
      </c>
      <c r="G58" s="6">
        <v>4808.41</v>
      </c>
    </row>
    <row r="59" spans="1:7" ht="12.75" customHeight="1">
      <c r="A59" s="2" t="s">
        <v>529</v>
      </c>
      <c r="B59" s="2" t="s">
        <v>446</v>
      </c>
      <c r="C59" s="9">
        <v>45355</v>
      </c>
      <c r="D59" s="2" t="s">
        <v>447</v>
      </c>
      <c r="E59" s="2" t="s">
        <v>448</v>
      </c>
      <c r="F59" s="6">
        <v>0</v>
      </c>
      <c r="G59" s="6">
        <v>4471.0200000000004</v>
      </c>
    </row>
    <row r="60" spans="1:7" ht="12.75" customHeight="1">
      <c r="A60" s="2" t="s">
        <v>530</v>
      </c>
      <c r="B60" s="2" t="s">
        <v>446</v>
      </c>
      <c r="C60" s="9">
        <v>45607</v>
      </c>
      <c r="D60" s="2" t="s">
        <v>447</v>
      </c>
      <c r="E60" s="2" t="s">
        <v>448</v>
      </c>
      <c r="F60" s="6">
        <v>0</v>
      </c>
      <c r="G60" s="6">
        <v>4371.75</v>
      </c>
    </row>
    <row r="61" spans="1:7" ht="12.75" customHeight="1">
      <c r="A61" s="2" t="s">
        <v>531</v>
      </c>
      <c r="B61" s="2" t="s">
        <v>446</v>
      </c>
      <c r="C61" s="9">
        <v>44536</v>
      </c>
      <c r="D61" s="2" t="s">
        <v>447</v>
      </c>
      <c r="E61" s="2" t="s">
        <v>448</v>
      </c>
      <c r="F61" s="6">
        <v>0</v>
      </c>
      <c r="G61" s="6">
        <v>4733.99</v>
      </c>
    </row>
    <row r="62" spans="1:7" ht="12.75" customHeight="1">
      <c r="A62" s="2" t="s">
        <v>532</v>
      </c>
      <c r="B62" s="2" t="s">
        <v>446</v>
      </c>
      <c r="C62" s="9">
        <v>43529</v>
      </c>
      <c r="D62" s="2" t="s">
        <v>447</v>
      </c>
      <c r="E62" s="2" t="s">
        <v>448</v>
      </c>
      <c r="F62" s="6">
        <v>0</v>
      </c>
      <c r="G62" s="6">
        <v>5550.96</v>
      </c>
    </row>
    <row r="63" spans="1:7" ht="12.75" customHeight="1">
      <c r="A63" s="2" t="s">
        <v>533</v>
      </c>
      <c r="B63" s="2" t="s">
        <v>534</v>
      </c>
      <c r="C63" s="9">
        <v>43741</v>
      </c>
      <c r="D63" s="2" t="s">
        <v>447</v>
      </c>
      <c r="E63" s="2" t="s">
        <v>448</v>
      </c>
      <c r="F63" s="6">
        <v>0</v>
      </c>
      <c r="G63" s="6">
        <v>3618.9</v>
      </c>
    </row>
    <row r="64" spans="1:7" ht="12.75" customHeight="1">
      <c r="A64" s="2" t="s">
        <v>535</v>
      </c>
      <c r="B64" s="2" t="s">
        <v>446</v>
      </c>
      <c r="C64" s="9">
        <v>41760</v>
      </c>
      <c r="D64" s="2" t="s">
        <v>506</v>
      </c>
      <c r="E64" s="2" t="s">
        <v>448</v>
      </c>
      <c r="F64" s="6">
        <v>0</v>
      </c>
      <c r="G64" s="6">
        <v>1333.7</v>
      </c>
    </row>
    <row r="65" spans="1:7" ht="12.75" customHeight="1">
      <c r="A65" s="2" t="s">
        <v>536</v>
      </c>
      <c r="B65" s="2" t="s">
        <v>446</v>
      </c>
      <c r="C65" s="9">
        <v>44627</v>
      </c>
      <c r="D65" s="2" t="s">
        <v>537</v>
      </c>
      <c r="E65" s="2" t="s">
        <v>448</v>
      </c>
      <c r="F65" s="6">
        <v>0</v>
      </c>
      <c r="G65" s="6">
        <v>5460.41</v>
      </c>
    </row>
    <row r="66" spans="1:7" ht="12.75" customHeight="1">
      <c r="A66" s="2" t="s">
        <v>538</v>
      </c>
      <c r="B66" s="2" t="s">
        <v>446</v>
      </c>
      <c r="C66" s="9">
        <v>43525</v>
      </c>
      <c r="D66" s="2" t="s">
        <v>452</v>
      </c>
      <c r="E66" s="2" t="s">
        <v>448</v>
      </c>
      <c r="F66" s="6">
        <v>0</v>
      </c>
      <c r="G66" s="6">
        <v>6412.82</v>
      </c>
    </row>
    <row r="67" spans="1:7" ht="12.75" customHeight="1">
      <c r="A67" s="2" t="s">
        <v>539</v>
      </c>
      <c r="B67" s="2" t="s">
        <v>446</v>
      </c>
      <c r="C67" s="9">
        <v>44775</v>
      </c>
      <c r="D67" s="2" t="s">
        <v>452</v>
      </c>
      <c r="E67" s="2" t="s">
        <v>448</v>
      </c>
      <c r="F67" s="6">
        <v>0</v>
      </c>
      <c r="G67" s="6">
        <v>6090.32</v>
      </c>
    </row>
    <row r="68" spans="1:7" ht="12.75" customHeight="1">
      <c r="A68" s="2" t="s">
        <v>540</v>
      </c>
      <c r="B68" s="2" t="s">
        <v>541</v>
      </c>
      <c r="C68" s="9">
        <v>43866</v>
      </c>
      <c r="D68" s="2" t="s">
        <v>481</v>
      </c>
      <c r="E68" s="2" t="s">
        <v>448</v>
      </c>
      <c r="F68" s="6">
        <v>0</v>
      </c>
      <c r="G68" s="6">
        <v>4504.8100000000004</v>
      </c>
    </row>
    <row r="69" spans="1:7" ht="12.75" customHeight="1">
      <c r="A69" s="2" t="s">
        <v>542</v>
      </c>
      <c r="B69" s="2" t="s">
        <v>543</v>
      </c>
      <c r="C69" s="9">
        <v>42908</v>
      </c>
      <c r="D69" s="2" t="s">
        <v>447</v>
      </c>
      <c r="E69" s="2" t="s">
        <v>448</v>
      </c>
      <c r="F69" s="6">
        <v>0</v>
      </c>
      <c r="G69" s="6">
        <v>3209.04</v>
      </c>
    </row>
    <row r="70" spans="1:7" ht="12.75" customHeight="1">
      <c r="A70" s="2" t="s">
        <v>544</v>
      </c>
      <c r="B70" s="2" t="s">
        <v>454</v>
      </c>
      <c r="C70" s="9">
        <v>45404</v>
      </c>
      <c r="D70" s="2" t="s">
        <v>447</v>
      </c>
      <c r="E70" s="2" t="s">
        <v>448</v>
      </c>
      <c r="F70" s="6">
        <v>0</v>
      </c>
      <c r="G70" s="6">
        <v>2464.59</v>
      </c>
    </row>
    <row r="71" spans="1:7" ht="12.75" customHeight="1">
      <c r="A71" s="2" t="s">
        <v>545</v>
      </c>
      <c r="B71" s="2" t="s">
        <v>450</v>
      </c>
      <c r="C71" s="9">
        <v>45481</v>
      </c>
      <c r="D71" s="2" t="s">
        <v>447</v>
      </c>
      <c r="E71" s="2" t="s">
        <v>448</v>
      </c>
      <c r="F71" s="6">
        <v>0</v>
      </c>
      <c r="G71" s="6">
        <v>4224.79</v>
      </c>
    </row>
    <row r="72" spans="1:7" ht="12.75" customHeight="1">
      <c r="A72" s="2" t="s">
        <v>546</v>
      </c>
      <c r="B72" s="2" t="s">
        <v>446</v>
      </c>
      <c r="C72" s="9">
        <v>45481</v>
      </c>
      <c r="D72" s="2" t="s">
        <v>471</v>
      </c>
      <c r="E72" s="2" t="s">
        <v>448</v>
      </c>
      <c r="F72" s="6">
        <v>0</v>
      </c>
      <c r="G72" s="6">
        <v>7348.3</v>
      </c>
    </row>
    <row r="73" spans="1:7" ht="12.75" customHeight="1">
      <c r="A73" s="2" t="s">
        <v>547</v>
      </c>
      <c r="B73" s="2" t="s">
        <v>450</v>
      </c>
      <c r="C73" s="9">
        <v>45271</v>
      </c>
      <c r="D73" s="2" t="s">
        <v>447</v>
      </c>
      <c r="E73" s="2" t="s">
        <v>448</v>
      </c>
      <c r="F73" s="6">
        <v>0</v>
      </c>
      <c r="G73" s="6">
        <v>5206.42</v>
      </c>
    </row>
    <row r="74" spans="1:7" ht="12.75" customHeight="1">
      <c r="A74" s="2" t="s">
        <v>548</v>
      </c>
      <c r="B74" s="2" t="s">
        <v>450</v>
      </c>
      <c r="C74" s="9">
        <v>45061</v>
      </c>
      <c r="D74" s="2" t="s">
        <v>452</v>
      </c>
      <c r="E74" s="2" t="s">
        <v>448</v>
      </c>
      <c r="F74" s="6">
        <v>0</v>
      </c>
      <c r="G74" s="6">
        <v>5299.7</v>
      </c>
    </row>
    <row r="75" spans="1:7" ht="12.75" customHeight="1">
      <c r="A75" s="2" t="s">
        <v>549</v>
      </c>
      <c r="B75" s="2" t="s">
        <v>446</v>
      </c>
      <c r="C75" s="9">
        <v>41760</v>
      </c>
      <c r="D75" s="2" t="s">
        <v>447</v>
      </c>
      <c r="E75" s="2" t="s">
        <v>448</v>
      </c>
      <c r="F75" s="6">
        <v>0</v>
      </c>
      <c r="G75" s="6">
        <v>5205.1000000000004</v>
      </c>
    </row>
    <row r="76" spans="1:7" ht="12.75" customHeight="1">
      <c r="A76" s="2" t="s">
        <v>550</v>
      </c>
      <c r="B76" s="2" t="s">
        <v>463</v>
      </c>
      <c r="C76" s="9">
        <v>45369</v>
      </c>
      <c r="D76" s="2" t="s">
        <v>447</v>
      </c>
      <c r="E76" s="2" t="s">
        <v>448</v>
      </c>
      <c r="F76" s="6">
        <v>0</v>
      </c>
      <c r="G76" s="6">
        <v>2491.5</v>
      </c>
    </row>
    <row r="77" spans="1:7" ht="12.75" customHeight="1">
      <c r="A77" s="2" t="s">
        <v>551</v>
      </c>
      <c r="B77" s="2" t="s">
        <v>454</v>
      </c>
      <c r="C77" s="9">
        <v>41791</v>
      </c>
      <c r="D77" s="2" t="s">
        <v>447</v>
      </c>
      <c r="E77" s="2" t="s">
        <v>448</v>
      </c>
      <c r="F77" s="6">
        <v>0</v>
      </c>
      <c r="G77" s="6">
        <v>2917.16</v>
      </c>
    </row>
    <row r="78" spans="1:7" ht="12.75" customHeight="1">
      <c r="A78" s="2" t="s">
        <v>552</v>
      </c>
      <c r="B78" s="2" t="s">
        <v>450</v>
      </c>
      <c r="C78" s="9">
        <v>43802</v>
      </c>
      <c r="D78" s="2" t="s">
        <v>447</v>
      </c>
      <c r="E78" s="2" t="s">
        <v>448</v>
      </c>
      <c r="F78" s="6">
        <v>0</v>
      </c>
      <c r="G78" s="6">
        <v>5054.58</v>
      </c>
    </row>
    <row r="79" spans="1:7" ht="12.75" customHeight="1">
      <c r="A79" s="2" t="s">
        <v>553</v>
      </c>
      <c r="B79" s="2" t="s">
        <v>554</v>
      </c>
      <c r="C79" s="9">
        <v>44725</v>
      </c>
      <c r="D79" s="2" t="s">
        <v>447</v>
      </c>
      <c r="E79" s="2" t="s">
        <v>448</v>
      </c>
      <c r="F79" s="6">
        <v>0</v>
      </c>
      <c r="G79" s="6">
        <v>6025.47</v>
      </c>
    </row>
    <row r="80" spans="1:7" ht="12.75" customHeight="1">
      <c r="A80" s="2" t="s">
        <v>555</v>
      </c>
      <c r="B80" s="2" t="s">
        <v>556</v>
      </c>
      <c r="C80" s="9">
        <v>41791</v>
      </c>
      <c r="D80" s="2" t="s">
        <v>447</v>
      </c>
      <c r="E80" s="2" t="s">
        <v>448</v>
      </c>
      <c r="F80" s="6">
        <v>0</v>
      </c>
      <c r="G80" s="6">
        <v>6820.99</v>
      </c>
    </row>
    <row r="81" spans="1:7" ht="12.75" customHeight="1">
      <c r="A81" s="2" t="s">
        <v>557</v>
      </c>
      <c r="B81" s="2" t="s">
        <v>446</v>
      </c>
      <c r="C81" s="9">
        <v>45061</v>
      </c>
      <c r="D81" s="2" t="s">
        <v>447</v>
      </c>
      <c r="E81" s="2" t="s">
        <v>448</v>
      </c>
      <c r="F81" s="6">
        <v>0</v>
      </c>
      <c r="G81" s="6">
        <v>5174.8</v>
      </c>
    </row>
    <row r="82" spans="1:7" ht="12.75" customHeight="1">
      <c r="A82" s="2" t="s">
        <v>558</v>
      </c>
      <c r="B82" s="2" t="s">
        <v>450</v>
      </c>
      <c r="C82" s="9">
        <v>43275</v>
      </c>
      <c r="D82" s="2" t="s">
        <v>447</v>
      </c>
      <c r="E82" s="2" t="s">
        <v>448</v>
      </c>
      <c r="F82" s="6">
        <v>0</v>
      </c>
      <c r="G82" s="6">
        <v>5323.96</v>
      </c>
    </row>
    <row r="83" spans="1:7" ht="12.75" customHeight="1">
      <c r="A83" s="2" t="s">
        <v>559</v>
      </c>
      <c r="B83" s="2" t="s">
        <v>446</v>
      </c>
      <c r="C83" s="9">
        <v>41760</v>
      </c>
      <c r="D83" s="2" t="s">
        <v>447</v>
      </c>
      <c r="E83" s="2" t="s">
        <v>448</v>
      </c>
      <c r="F83" s="6">
        <v>0</v>
      </c>
      <c r="G83" s="6">
        <v>5191.99</v>
      </c>
    </row>
    <row r="84" spans="1:7" ht="12.75" customHeight="1">
      <c r="A84" s="2" t="s">
        <v>560</v>
      </c>
      <c r="B84" s="2" t="s">
        <v>454</v>
      </c>
      <c r="C84" s="9">
        <v>44986</v>
      </c>
      <c r="D84" s="2" t="s">
        <v>447</v>
      </c>
      <c r="E84" s="2" t="s">
        <v>448</v>
      </c>
      <c r="F84" s="6">
        <v>0</v>
      </c>
      <c r="G84" s="6">
        <v>3167.16</v>
      </c>
    </row>
    <row r="85" spans="1:7" ht="12.75" customHeight="1">
      <c r="A85" s="2" t="s">
        <v>561</v>
      </c>
      <c r="B85" s="2" t="s">
        <v>450</v>
      </c>
      <c r="C85" s="9">
        <v>44474</v>
      </c>
      <c r="D85" s="2" t="s">
        <v>476</v>
      </c>
      <c r="E85" s="2" t="s">
        <v>448</v>
      </c>
      <c r="F85" s="6">
        <v>0</v>
      </c>
      <c r="G85" s="6">
        <v>5087.8500000000004</v>
      </c>
    </row>
    <row r="86" spans="1:7" ht="12.75" customHeight="1">
      <c r="A86" s="2" t="s">
        <v>562</v>
      </c>
      <c r="B86" s="2" t="s">
        <v>541</v>
      </c>
      <c r="C86" s="9">
        <v>44599</v>
      </c>
      <c r="D86" s="2" t="s">
        <v>447</v>
      </c>
      <c r="E86" s="2" t="s">
        <v>448</v>
      </c>
      <c r="F86" s="6">
        <v>0</v>
      </c>
      <c r="G86" s="6">
        <v>3845.49</v>
      </c>
    </row>
    <row r="87" spans="1:7" ht="12.75" customHeight="1">
      <c r="A87" s="2" t="s">
        <v>563</v>
      </c>
      <c r="B87" s="2" t="s">
        <v>564</v>
      </c>
      <c r="C87" s="9">
        <v>44538</v>
      </c>
      <c r="D87" s="2" t="s">
        <v>447</v>
      </c>
      <c r="E87" s="2" t="s">
        <v>448</v>
      </c>
      <c r="F87" s="6">
        <v>0</v>
      </c>
      <c r="G87" s="6">
        <v>8566.26</v>
      </c>
    </row>
    <row r="88" spans="1:7" ht="12.75" customHeight="1">
      <c r="A88" s="2" t="s">
        <v>565</v>
      </c>
      <c r="B88" s="2" t="s">
        <v>446</v>
      </c>
      <c r="C88" s="9">
        <v>45355</v>
      </c>
      <c r="D88" s="2" t="s">
        <v>447</v>
      </c>
      <c r="E88" s="2" t="s">
        <v>448</v>
      </c>
      <c r="F88" s="6">
        <v>0</v>
      </c>
      <c r="G88" s="6">
        <v>4369.9799999999996</v>
      </c>
    </row>
    <row r="89" spans="1:7" ht="12.75" customHeight="1">
      <c r="A89" s="2" t="s">
        <v>566</v>
      </c>
      <c r="B89" s="2" t="s">
        <v>567</v>
      </c>
      <c r="C89" s="9">
        <v>44713</v>
      </c>
      <c r="D89" s="2" t="s">
        <v>447</v>
      </c>
      <c r="E89" s="2" t="s">
        <v>448</v>
      </c>
      <c r="F89" s="6">
        <v>0</v>
      </c>
      <c r="G89" s="6">
        <v>5792.43</v>
      </c>
    </row>
    <row r="90" spans="1:7" ht="12.75" customHeight="1">
      <c r="A90" s="2" t="s">
        <v>568</v>
      </c>
      <c r="B90" s="2" t="s">
        <v>569</v>
      </c>
      <c r="C90" s="9">
        <v>45537</v>
      </c>
      <c r="D90" s="2" t="s">
        <v>476</v>
      </c>
      <c r="E90" s="2" t="s">
        <v>448</v>
      </c>
      <c r="F90" s="6">
        <v>0</v>
      </c>
      <c r="G90" s="6">
        <v>1343.81</v>
      </c>
    </row>
    <row r="91" spans="1:7" ht="12.75" customHeight="1">
      <c r="A91" s="2" t="s">
        <v>570</v>
      </c>
      <c r="B91" s="2" t="s">
        <v>446</v>
      </c>
      <c r="C91" s="9">
        <v>45089</v>
      </c>
      <c r="D91" s="2" t="s">
        <v>447</v>
      </c>
      <c r="E91" s="2" t="s">
        <v>448</v>
      </c>
      <c r="F91" s="6">
        <v>0</v>
      </c>
      <c r="G91" s="6">
        <v>4369.9799999999996</v>
      </c>
    </row>
    <row r="92" spans="1:7" ht="12.75" customHeight="1">
      <c r="A92" s="2" t="s">
        <v>571</v>
      </c>
      <c r="B92" s="2" t="s">
        <v>446</v>
      </c>
      <c r="C92" s="9">
        <v>45187</v>
      </c>
      <c r="D92" s="2" t="s">
        <v>447</v>
      </c>
      <c r="E92" s="2" t="s">
        <v>448</v>
      </c>
      <c r="F92" s="6">
        <v>0</v>
      </c>
      <c r="G92" s="6">
        <v>4986.32</v>
      </c>
    </row>
    <row r="93" spans="1:7" ht="12.75" customHeight="1">
      <c r="A93" s="2" t="s">
        <v>572</v>
      </c>
      <c r="B93" s="2" t="s">
        <v>573</v>
      </c>
      <c r="C93" s="9">
        <v>44032</v>
      </c>
      <c r="D93" s="2" t="s">
        <v>447</v>
      </c>
      <c r="E93" s="2" t="s">
        <v>448</v>
      </c>
      <c r="F93" s="6">
        <v>0</v>
      </c>
      <c r="G93" s="6">
        <v>5447.34</v>
      </c>
    </row>
    <row r="94" spans="1:7" ht="12.75" customHeight="1">
      <c r="A94" s="2" t="s">
        <v>574</v>
      </c>
      <c r="B94" s="2" t="s">
        <v>575</v>
      </c>
      <c r="C94" s="9">
        <v>45572</v>
      </c>
      <c r="D94" s="2" t="s">
        <v>447</v>
      </c>
      <c r="E94" s="2" t="s">
        <v>448</v>
      </c>
      <c r="F94" s="6">
        <v>0</v>
      </c>
      <c r="G94" s="6">
        <v>4684.84</v>
      </c>
    </row>
    <row r="95" spans="1:7" ht="12.75" customHeight="1">
      <c r="A95" s="2" t="s">
        <v>576</v>
      </c>
      <c r="B95" s="2" t="s">
        <v>541</v>
      </c>
      <c r="C95" s="9">
        <v>44417</v>
      </c>
      <c r="D95" s="2" t="s">
        <v>452</v>
      </c>
      <c r="E95" s="2" t="s">
        <v>448</v>
      </c>
      <c r="F95" s="6">
        <v>0</v>
      </c>
      <c r="G95" s="6">
        <v>5089.62</v>
      </c>
    </row>
    <row r="96" spans="1:7" ht="12.75" customHeight="1">
      <c r="A96" s="2" t="s">
        <v>577</v>
      </c>
      <c r="B96" s="2" t="s">
        <v>446</v>
      </c>
      <c r="C96" s="9">
        <v>45336</v>
      </c>
      <c r="D96" s="2" t="s">
        <v>447</v>
      </c>
      <c r="E96" s="2" t="s">
        <v>448</v>
      </c>
      <c r="F96" s="6">
        <v>0</v>
      </c>
      <c r="G96" s="6">
        <v>4381.8500000000004</v>
      </c>
    </row>
    <row r="97" spans="1:7" ht="12.75" customHeight="1">
      <c r="A97" s="2" t="s">
        <v>578</v>
      </c>
      <c r="B97" s="2" t="s">
        <v>579</v>
      </c>
      <c r="C97" s="9">
        <v>41826</v>
      </c>
      <c r="D97" s="2" t="s">
        <v>447</v>
      </c>
      <c r="E97" s="2" t="s">
        <v>448</v>
      </c>
      <c r="F97" s="6">
        <v>0</v>
      </c>
      <c r="G97" s="6">
        <v>4908.01</v>
      </c>
    </row>
    <row r="98" spans="1:7" ht="12.75" customHeight="1">
      <c r="A98" s="2" t="s">
        <v>580</v>
      </c>
      <c r="B98" s="2" t="s">
        <v>450</v>
      </c>
      <c r="C98" s="9">
        <v>45341</v>
      </c>
      <c r="D98" s="2" t="s">
        <v>447</v>
      </c>
      <c r="E98" s="2" t="s">
        <v>448</v>
      </c>
      <c r="F98" s="6">
        <v>0</v>
      </c>
      <c r="G98" s="6">
        <v>5445.16</v>
      </c>
    </row>
    <row r="99" spans="1:7" ht="12.75" customHeight="1">
      <c r="A99" s="2" t="s">
        <v>581</v>
      </c>
      <c r="B99" s="2" t="s">
        <v>454</v>
      </c>
      <c r="C99" s="9">
        <v>45516</v>
      </c>
      <c r="D99" s="2" t="s">
        <v>447</v>
      </c>
      <c r="E99" s="2" t="s">
        <v>448</v>
      </c>
      <c r="F99" s="6">
        <v>0</v>
      </c>
      <c r="G99" s="6">
        <v>2256.34</v>
      </c>
    </row>
    <row r="100" spans="1:7" ht="12.75" customHeight="1">
      <c r="A100" s="2" t="s">
        <v>582</v>
      </c>
      <c r="B100" s="2" t="s">
        <v>583</v>
      </c>
      <c r="C100" s="9">
        <v>43747</v>
      </c>
      <c r="D100" s="2" t="s">
        <v>481</v>
      </c>
      <c r="E100" s="2" t="s">
        <v>448</v>
      </c>
      <c r="F100" s="6">
        <v>0</v>
      </c>
      <c r="G100" s="6">
        <v>4506</v>
      </c>
    </row>
    <row r="101" spans="1:7" ht="12.75" customHeight="1">
      <c r="A101" s="2" t="s">
        <v>584</v>
      </c>
      <c r="B101" s="2" t="s">
        <v>450</v>
      </c>
      <c r="C101" s="9">
        <v>43777</v>
      </c>
      <c r="D101" s="2" t="s">
        <v>447</v>
      </c>
      <c r="E101" s="2" t="s">
        <v>448</v>
      </c>
      <c r="F101" s="6">
        <v>0</v>
      </c>
      <c r="G101" s="6">
        <v>5305.55</v>
      </c>
    </row>
    <row r="102" spans="1:7" ht="12.75" customHeight="1">
      <c r="A102" s="2" t="s">
        <v>585</v>
      </c>
      <c r="B102" s="2" t="s">
        <v>446</v>
      </c>
      <c r="C102" s="9">
        <v>45631</v>
      </c>
      <c r="D102" s="2" t="s">
        <v>447</v>
      </c>
      <c r="E102" s="2" t="s">
        <v>448</v>
      </c>
      <c r="F102" s="6">
        <v>0</v>
      </c>
      <c r="G102" s="6">
        <v>3951.17</v>
      </c>
    </row>
    <row r="103" spans="1:7" ht="12.75" customHeight="1">
      <c r="A103" s="2" t="s">
        <v>586</v>
      </c>
      <c r="B103" s="2" t="s">
        <v>446</v>
      </c>
      <c r="C103" s="9">
        <v>43385</v>
      </c>
      <c r="D103" s="2" t="s">
        <v>447</v>
      </c>
      <c r="E103" s="2" t="s">
        <v>448</v>
      </c>
      <c r="F103" s="6">
        <v>0</v>
      </c>
      <c r="G103" s="6">
        <v>5547.7</v>
      </c>
    </row>
    <row r="104" spans="1:7" ht="12.75" customHeight="1">
      <c r="A104" s="2" t="s">
        <v>587</v>
      </c>
      <c r="B104" s="2" t="s">
        <v>446</v>
      </c>
      <c r="C104" s="9">
        <v>45061</v>
      </c>
      <c r="D104" s="2" t="s">
        <v>447</v>
      </c>
      <c r="E104" s="2" t="s">
        <v>448</v>
      </c>
      <c r="F104" s="6">
        <v>0</v>
      </c>
      <c r="G104" s="6">
        <v>4369.9799999999996</v>
      </c>
    </row>
    <row r="105" spans="1:7" ht="12.75" customHeight="1">
      <c r="A105" s="2" t="s">
        <v>588</v>
      </c>
      <c r="B105" s="2" t="s">
        <v>463</v>
      </c>
      <c r="C105" s="9">
        <v>45369</v>
      </c>
      <c r="D105" s="2" t="s">
        <v>447</v>
      </c>
      <c r="E105" s="2" t="s">
        <v>448</v>
      </c>
      <c r="F105" s="6">
        <v>0</v>
      </c>
      <c r="G105" s="6">
        <v>2350.3000000000002</v>
      </c>
    </row>
    <row r="106" spans="1:7" ht="12.75" customHeight="1">
      <c r="A106" s="2" t="s">
        <v>589</v>
      </c>
      <c r="B106" s="2" t="s">
        <v>520</v>
      </c>
      <c r="C106" s="9">
        <v>44375</v>
      </c>
      <c r="D106" s="2" t="s">
        <v>447</v>
      </c>
      <c r="E106" s="2" t="s">
        <v>448</v>
      </c>
      <c r="F106" s="6">
        <v>0</v>
      </c>
      <c r="G106" s="6">
        <v>2711.56</v>
      </c>
    </row>
    <row r="107" spans="1:7" ht="12.75" customHeight="1">
      <c r="A107" s="2" t="s">
        <v>590</v>
      </c>
      <c r="B107" s="2" t="s">
        <v>446</v>
      </c>
      <c r="C107" s="9">
        <v>45239</v>
      </c>
      <c r="D107" s="2" t="s">
        <v>447</v>
      </c>
      <c r="E107" s="2" t="s">
        <v>448</v>
      </c>
      <c r="F107" s="6">
        <v>0</v>
      </c>
      <c r="G107" s="6">
        <v>4659.12</v>
      </c>
    </row>
    <row r="108" spans="1:7" ht="12.75" customHeight="1">
      <c r="A108" s="2" t="s">
        <v>591</v>
      </c>
      <c r="B108" s="2" t="s">
        <v>461</v>
      </c>
      <c r="C108" s="9">
        <v>44571</v>
      </c>
      <c r="D108" s="2" t="s">
        <v>471</v>
      </c>
      <c r="E108" s="2" t="s">
        <v>448</v>
      </c>
      <c r="F108" s="6">
        <v>0</v>
      </c>
      <c r="G108" s="6">
        <v>13658.33</v>
      </c>
    </row>
    <row r="109" spans="1:7" ht="12.75" customHeight="1">
      <c r="A109" s="2" t="s">
        <v>592</v>
      </c>
      <c r="B109" s="2" t="s">
        <v>470</v>
      </c>
      <c r="C109" s="9">
        <v>44144</v>
      </c>
      <c r="D109" s="2" t="s">
        <v>447</v>
      </c>
      <c r="E109" s="2" t="s">
        <v>448</v>
      </c>
      <c r="F109" s="6">
        <v>0</v>
      </c>
      <c r="G109" s="6">
        <v>6555.96</v>
      </c>
    </row>
    <row r="110" spans="1:7" ht="12.75" customHeight="1">
      <c r="A110" s="2" t="s">
        <v>593</v>
      </c>
      <c r="B110" s="2" t="s">
        <v>446</v>
      </c>
      <c r="C110" s="9">
        <v>44963</v>
      </c>
      <c r="D110" s="2" t="s">
        <v>447</v>
      </c>
      <c r="E110" s="2" t="s">
        <v>448</v>
      </c>
      <c r="F110" s="6">
        <v>0</v>
      </c>
      <c r="G110" s="6">
        <v>4369.9799999999996</v>
      </c>
    </row>
    <row r="111" spans="1:7" ht="12.75" customHeight="1">
      <c r="A111" s="2" t="s">
        <v>594</v>
      </c>
      <c r="B111" s="2" t="s">
        <v>446</v>
      </c>
      <c r="C111" s="9">
        <v>41821</v>
      </c>
      <c r="D111" s="2" t="s">
        <v>447</v>
      </c>
      <c r="E111" s="2" t="s">
        <v>448</v>
      </c>
      <c r="F111" s="6">
        <v>0</v>
      </c>
      <c r="G111" s="6">
        <v>4788.3999999999996</v>
      </c>
    </row>
    <row r="112" spans="1:7" ht="12.75" customHeight="1">
      <c r="A112" s="2" t="s">
        <v>595</v>
      </c>
      <c r="B112" s="2" t="s">
        <v>446</v>
      </c>
      <c r="C112" s="9">
        <v>45642</v>
      </c>
      <c r="D112" s="2" t="s">
        <v>447</v>
      </c>
      <c r="E112" s="2" t="s">
        <v>448</v>
      </c>
      <c r="F112" s="6">
        <v>0</v>
      </c>
      <c r="G112" s="6">
        <v>3163.82</v>
      </c>
    </row>
    <row r="113" spans="1:7" ht="12.75" customHeight="1">
      <c r="A113" s="2" t="s">
        <v>596</v>
      </c>
      <c r="B113" s="2" t="s">
        <v>446</v>
      </c>
      <c r="C113" s="9">
        <v>43801</v>
      </c>
      <c r="D113" s="2" t="s">
        <v>447</v>
      </c>
      <c r="E113" s="2" t="s">
        <v>448</v>
      </c>
      <c r="F113" s="6">
        <v>0</v>
      </c>
      <c r="G113" s="6">
        <v>5200.63</v>
      </c>
    </row>
    <row r="114" spans="1:7" ht="12.75" customHeight="1">
      <c r="A114" s="2" t="s">
        <v>597</v>
      </c>
      <c r="B114" s="2" t="s">
        <v>446</v>
      </c>
      <c r="C114" s="9">
        <v>45631</v>
      </c>
      <c r="D114" s="2" t="s">
        <v>447</v>
      </c>
      <c r="E114" s="2" t="s">
        <v>448</v>
      </c>
      <c r="F114" s="6">
        <v>0</v>
      </c>
      <c r="G114" s="6">
        <v>4398.6400000000003</v>
      </c>
    </row>
    <row r="115" spans="1:7" ht="12.75" customHeight="1">
      <c r="A115" s="2" t="s">
        <v>598</v>
      </c>
      <c r="B115" s="2" t="s">
        <v>599</v>
      </c>
      <c r="C115" s="9">
        <v>45566</v>
      </c>
      <c r="D115" s="2" t="s">
        <v>447</v>
      </c>
      <c r="E115" s="2" t="s">
        <v>448</v>
      </c>
      <c r="F115" s="6">
        <v>0</v>
      </c>
      <c r="G115" s="6">
        <v>4168.8</v>
      </c>
    </row>
    <row r="116" spans="1:7" ht="12.75" customHeight="1">
      <c r="A116" s="2" t="s">
        <v>600</v>
      </c>
      <c r="B116" s="2" t="s">
        <v>446</v>
      </c>
      <c r="C116" s="9">
        <v>45111</v>
      </c>
      <c r="D116" s="2" t="s">
        <v>481</v>
      </c>
      <c r="E116" s="2" t="s">
        <v>448</v>
      </c>
      <c r="F116" s="6">
        <v>0</v>
      </c>
      <c r="G116" s="6">
        <v>5155.2700000000004</v>
      </c>
    </row>
    <row r="117" spans="1:7" ht="12.75" customHeight="1">
      <c r="A117" s="2" t="s">
        <v>601</v>
      </c>
      <c r="B117" s="2" t="s">
        <v>602</v>
      </c>
      <c r="C117" s="9">
        <v>43152</v>
      </c>
      <c r="D117" s="2" t="s">
        <v>476</v>
      </c>
      <c r="E117" s="2" t="s">
        <v>448</v>
      </c>
      <c r="F117" s="6">
        <v>0</v>
      </c>
      <c r="G117" s="6">
        <v>6304.41</v>
      </c>
    </row>
    <row r="118" spans="1:7" ht="12.75" customHeight="1">
      <c r="A118" s="2" t="s">
        <v>603</v>
      </c>
      <c r="B118" s="2" t="s">
        <v>446</v>
      </c>
      <c r="C118" s="9">
        <v>44851</v>
      </c>
      <c r="D118" s="2" t="s">
        <v>447</v>
      </c>
      <c r="E118" s="2" t="s">
        <v>448</v>
      </c>
      <c r="F118" s="6">
        <v>0</v>
      </c>
      <c r="G118" s="6">
        <v>4866.37</v>
      </c>
    </row>
    <row r="119" spans="1:7" ht="12.75" customHeight="1">
      <c r="A119" s="2" t="s">
        <v>604</v>
      </c>
      <c r="B119" s="2" t="s">
        <v>605</v>
      </c>
      <c r="C119" s="9">
        <v>45481</v>
      </c>
      <c r="D119" s="2" t="s">
        <v>447</v>
      </c>
      <c r="E119" s="2" t="s">
        <v>448</v>
      </c>
      <c r="F119" s="6">
        <v>0</v>
      </c>
      <c r="G119" s="6">
        <v>12345.85</v>
      </c>
    </row>
    <row r="120" spans="1:7" ht="12.75" customHeight="1">
      <c r="A120" s="2" t="s">
        <v>606</v>
      </c>
      <c r="B120" s="2" t="s">
        <v>446</v>
      </c>
      <c r="C120" s="9">
        <v>43802</v>
      </c>
      <c r="D120" s="2" t="s">
        <v>447</v>
      </c>
      <c r="E120" s="2" t="s">
        <v>448</v>
      </c>
      <c r="F120" s="6">
        <v>0</v>
      </c>
      <c r="G120" s="6">
        <v>5552.54</v>
      </c>
    </row>
    <row r="121" spans="1:7" ht="12.75" customHeight="1">
      <c r="A121" s="2" t="s">
        <v>607</v>
      </c>
      <c r="B121" s="2" t="s">
        <v>446</v>
      </c>
      <c r="C121" s="9">
        <v>45495</v>
      </c>
      <c r="D121" s="2" t="s">
        <v>447</v>
      </c>
      <c r="E121" s="2" t="s">
        <v>448</v>
      </c>
      <c r="F121" s="6">
        <v>0</v>
      </c>
      <c r="G121" s="6">
        <v>4371.75</v>
      </c>
    </row>
    <row r="122" spans="1:7" ht="12.75" customHeight="1">
      <c r="A122" s="2" t="s">
        <v>608</v>
      </c>
      <c r="B122" s="2" t="s">
        <v>450</v>
      </c>
      <c r="C122" s="9">
        <v>43819</v>
      </c>
      <c r="D122" s="2" t="s">
        <v>447</v>
      </c>
      <c r="E122" s="2" t="s">
        <v>448</v>
      </c>
      <c r="F122" s="6">
        <v>0</v>
      </c>
      <c r="G122" s="6">
        <v>5257.97</v>
      </c>
    </row>
    <row r="123" spans="1:7" ht="12.75" customHeight="1">
      <c r="A123" s="2" t="s">
        <v>609</v>
      </c>
      <c r="B123" s="2" t="s">
        <v>446</v>
      </c>
      <c r="C123" s="9">
        <v>45019</v>
      </c>
      <c r="D123" s="2" t="s">
        <v>447</v>
      </c>
      <c r="E123" s="2" t="s">
        <v>448</v>
      </c>
      <c r="F123" s="6">
        <v>0</v>
      </c>
      <c r="G123" s="6">
        <v>4371.3100000000004</v>
      </c>
    </row>
    <row r="124" spans="1:7" ht="12.75" customHeight="1">
      <c r="A124" s="2" t="s">
        <v>610</v>
      </c>
      <c r="B124" s="2" t="s">
        <v>450</v>
      </c>
      <c r="C124" s="9">
        <v>44503</v>
      </c>
      <c r="D124" s="2" t="s">
        <v>447</v>
      </c>
      <c r="E124" s="2" t="s">
        <v>448</v>
      </c>
      <c r="F124" s="6">
        <v>0</v>
      </c>
      <c r="G124" s="6">
        <v>4895</v>
      </c>
    </row>
    <row r="125" spans="1:7" ht="12.75" customHeight="1">
      <c r="A125" s="2" t="s">
        <v>611</v>
      </c>
      <c r="B125" s="2" t="s">
        <v>612</v>
      </c>
      <c r="C125" s="9">
        <v>45498</v>
      </c>
      <c r="D125" s="2" t="s">
        <v>447</v>
      </c>
      <c r="E125" s="2" t="s">
        <v>448</v>
      </c>
      <c r="F125" s="6">
        <v>0</v>
      </c>
      <c r="G125" s="6">
        <v>3562.27</v>
      </c>
    </row>
    <row r="126" spans="1:7" ht="12.75" customHeight="1">
      <c r="A126" s="2" t="s">
        <v>613</v>
      </c>
      <c r="B126" s="2" t="s">
        <v>541</v>
      </c>
      <c r="C126" s="9">
        <v>45566</v>
      </c>
      <c r="D126" s="2" t="s">
        <v>447</v>
      </c>
      <c r="E126" s="2" t="s">
        <v>448</v>
      </c>
      <c r="F126" s="6">
        <v>0</v>
      </c>
      <c r="G126" s="6">
        <v>3732.63</v>
      </c>
    </row>
    <row r="127" spans="1:7" ht="12.75" customHeight="1">
      <c r="A127" s="2" t="s">
        <v>614</v>
      </c>
      <c r="B127" s="2" t="s">
        <v>615</v>
      </c>
      <c r="C127" s="9">
        <v>45019</v>
      </c>
      <c r="D127" s="2" t="s">
        <v>447</v>
      </c>
      <c r="E127" s="2" t="s">
        <v>448</v>
      </c>
      <c r="F127" s="6">
        <v>0</v>
      </c>
      <c r="G127" s="6">
        <v>6839.34</v>
      </c>
    </row>
    <row r="128" spans="1:7" ht="12.75" customHeight="1">
      <c r="A128" s="2" t="s">
        <v>616</v>
      </c>
      <c r="B128" s="2" t="s">
        <v>468</v>
      </c>
      <c r="C128" s="9">
        <v>44326</v>
      </c>
      <c r="D128" s="2" t="s">
        <v>447</v>
      </c>
      <c r="E128" s="2" t="s">
        <v>448</v>
      </c>
      <c r="F128" s="6">
        <v>0</v>
      </c>
      <c r="G128" s="6">
        <v>4088.48</v>
      </c>
    </row>
    <row r="129" spans="1:7" ht="12.75" customHeight="1">
      <c r="A129" s="2" t="s">
        <v>617</v>
      </c>
      <c r="B129" s="2" t="s">
        <v>454</v>
      </c>
      <c r="C129" s="9">
        <v>45082</v>
      </c>
      <c r="D129" s="2" t="s">
        <v>476</v>
      </c>
      <c r="E129" s="2" t="s">
        <v>448</v>
      </c>
      <c r="F129" s="6">
        <v>0</v>
      </c>
      <c r="G129" s="6">
        <v>2766.69</v>
      </c>
    </row>
    <row r="130" spans="1:7" ht="12.75" customHeight="1">
      <c r="A130" s="2" t="s">
        <v>618</v>
      </c>
      <c r="B130" s="2" t="s">
        <v>450</v>
      </c>
      <c r="C130" s="9">
        <v>43647</v>
      </c>
      <c r="D130" s="2" t="s">
        <v>452</v>
      </c>
      <c r="E130" s="2" t="s">
        <v>448</v>
      </c>
      <c r="F130" s="6">
        <v>0</v>
      </c>
      <c r="G130" s="6">
        <v>4594</v>
      </c>
    </row>
    <row r="131" spans="1:7" ht="12.75" customHeight="1">
      <c r="A131" s="2" t="s">
        <v>619</v>
      </c>
      <c r="B131" s="2" t="s">
        <v>446</v>
      </c>
      <c r="C131" s="9">
        <v>45481</v>
      </c>
      <c r="D131" s="2" t="s">
        <v>447</v>
      </c>
      <c r="E131" s="2" t="s">
        <v>448</v>
      </c>
      <c r="F131" s="6">
        <v>0</v>
      </c>
      <c r="G131" s="6">
        <v>4380.59</v>
      </c>
    </row>
    <row r="132" spans="1:7" ht="12.75" customHeight="1">
      <c r="A132" s="2" t="s">
        <v>620</v>
      </c>
      <c r="B132" s="2" t="s">
        <v>621</v>
      </c>
      <c r="C132" s="9">
        <v>45537</v>
      </c>
      <c r="D132" s="2" t="s">
        <v>447</v>
      </c>
      <c r="E132" s="2" t="s">
        <v>448</v>
      </c>
      <c r="F132" s="6">
        <v>0</v>
      </c>
      <c r="G132" s="6">
        <v>14103.16</v>
      </c>
    </row>
    <row r="133" spans="1:7" ht="12.75" customHeight="1">
      <c r="A133" s="2" t="s">
        <v>622</v>
      </c>
      <c r="B133" s="2" t="s">
        <v>446</v>
      </c>
      <c r="C133" s="9">
        <v>43970</v>
      </c>
      <c r="D133" s="2" t="s">
        <v>447</v>
      </c>
      <c r="E133" s="2" t="s">
        <v>448</v>
      </c>
      <c r="F133" s="6">
        <v>0</v>
      </c>
      <c r="G133" s="6">
        <v>5828.36</v>
      </c>
    </row>
    <row r="134" spans="1:7" ht="12.75" customHeight="1">
      <c r="A134" s="2" t="s">
        <v>623</v>
      </c>
      <c r="B134" s="2" t="s">
        <v>446</v>
      </c>
      <c r="C134" s="9">
        <v>45111</v>
      </c>
      <c r="D134" s="2" t="s">
        <v>447</v>
      </c>
      <c r="E134" s="2" t="s">
        <v>448</v>
      </c>
      <c r="F134" s="6">
        <v>0</v>
      </c>
      <c r="G134" s="6">
        <v>4909.45</v>
      </c>
    </row>
    <row r="135" spans="1:7" ht="12.75" customHeight="1">
      <c r="A135" s="2" t="s">
        <v>624</v>
      </c>
      <c r="B135" s="2" t="s">
        <v>625</v>
      </c>
      <c r="C135" s="9">
        <v>45100</v>
      </c>
      <c r="D135" s="2" t="s">
        <v>481</v>
      </c>
      <c r="E135" s="2" t="s">
        <v>448</v>
      </c>
      <c r="F135" s="6">
        <v>0</v>
      </c>
      <c r="G135" s="6">
        <v>5384.14</v>
      </c>
    </row>
    <row r="136" spans="1:7" ht="12.75" customHeight="1">
      <c r="A136" s="2" t="s">
        <v>626</v>
      </c>
      <c r="B136" s="2" t="s">
        <v>446</v>
      </c>
      <c r="C136" s="9">
        <v>44369</v>
      </c>
      <c r="D136" s="2" t="s">
        <v>481</v>
      </c>
      <c r="E136" s="2" t="s">
        <v>448</v>
      </c>
      <c r="F136" s="6">
        <v>0</v>
      </c>
      <c r="G136" s="6">
        <v>4270.2299999999996</v>
      </c>
    </row>
    <row r="137" spans="1:7" ht="12.75" customHeight="1">
      <c r="A137" s="2" t="s">
        <v>627</v>
      </c>
      <c r="B137" s="2" t="s">
        <v>446</v>
      </c>
      <c r="C137" s="9">
        <v>45425</v>
      </c>
      <c r="D137" s="2" t="s">
        <v>447</v>
      </c>
      <c r="E137" s="2" t="s">
        <v>448</v>
      </c>
      <c r="F137" s="6">
        <v>0</v>
      </c>
      <c r="G137" s="6">
        <v>4369.9799999999996</v>
      </c>
    </row>
    <row r="138" spans="1:7" ht="12.75" customHeight="1">
      <c r="A138" s="2" t="s">
        <v>628</v>
      </c>
      <c r="B138" s="2" t="s">
        <v>629</v>
      </c>
      <c r="C138" s="9">
        <v>45453</v>
      </c>
      <c r="D138" s="2" t="s">
        <v>447</v>
      </c>
      <c r="E138" s="2" t="s">
        <v>448</v>
      </c>
      <c r="F138" s="6">
        <v>0</v>
      </c>
      <c r="G138" s="6">
        <v>1000</v>
      </c>
    </row>
    <row r="139" spans="1:7" ht="12.75" customHeight="1">
      <c r="A139" s="2" t="s">
        <v>630</v>
      </c>
      <c r="B139" s="2" t="s">
        <v>631</v>
      </c>
      <c r="C139" s="9">
        <v>43818</v>
      </c>
      <c r="D139" s="2" t="s">
        <v>447</v>
      </c>
      <c r="E139" s="2" t="s">
        <v>448</v>
      </c>
      <c r="F139" s="6">
        <v>0</v>
      </c>
      <c r="G139" s="6">
        <v>7942.79</v>
      </c>
    </row>
    <row r="140" spans="1:7" ht="12.75" customHeight="1">
      <c r="A140" s="2" t="s">
        <v>632</v>
      </c>
      <c r="B140" s="2" t="s">
        <v>450</v>
      </c>
      <c r="C140" s="9">
        <v>43953</v>
      </c>
      <c r="D140" s="2" t="s">
        <v>476</v>
      </c>
      <c r="E140" s="2" t="s">
        <v>448</v>
      </c>
      <c r="F140" s="6">
        <v>0</v>
      </c>
      <c r="G140" s="6">
        <v>5217.3999999999996</v>
      </c>
    </row>
    <row r="141" spans="1:7" ht="12.75" customHeight="1">
      <c r="A141" s="2" t="s">
        <v>633</v>
      </c>
      <c r="B141" s="2" t="s">
        <v>454</v>
      </c>
      <c r="C141" s="9">
        <v>45313</v>
      </c>
      <c r="D141" s="2" t="s">
        <v>537</v>
      </c>
      <c r="E141" s="2" t="s">
        <v>448</v>
      </c>
      <c r="F141" s="6">
        <v>0</v>
      </c>
      <c r="G141" s="6">
        <v>2554.14</v>
      </c>
    </row>
    <row r="142" spans="1:7" ht="12.75" customHeight="1">
      <c r="A142" s="2" t="s">
        <v>634</v>
      </c>
      <c r="B142" s="2" t="s">
        <v>450</v>
      </c>
      <c r="C142" s="9">
        <v>45145</v>
      </c>
      <c r="D142" s="2" t="s">
        <v>447</v>
      </c>
      <c r="E142" s="2" t="s">
        <v>448</v>
      </c>
      <c r="F142" s="6">
        <v>0</v>
      </c>
      <c r="G142" s="6">
        <v>4506.6099999999997</v>
      </c>
    </row>
    <row r="143" spans="1:7" ht="12.75" customHeight="1">
      <c r="A143" s="2" t="s">
        <v>635</v>
      </c>
      <c r="B143" s="2" t="s">
        <v>446</v>
      </c>
      <c r="C143" s="9">
        <v>45293</v>
      </c>
      <c r="D143" s="2" t="s">
        <v>447</v>
      </c>
      <c r="E143" s="2" t="s">
        <v>448</v>
      </c>
      <c r="F143" s="6">
        <v>0</v>
      </c>
      <c r="G143" s="6">
        <v>4998.04</v>
      </c>
    </row>
    <row r="144" spans="1:7" ht="12.75" customHeight="1">
      <c r="A144" s="2" t="s">
        <v>636</v>
      </c>
      <c r="B144" s="2" t="s">
        <v>450</v>
      </c>
      <c r="C144" s="9">
        <v>45344</v>
      </c>
      <c r="D144" s="2" t="s">
        <v>481</v>
      </c>
      <c r="E144" s="2" t="s">
        <v>448</v>
      </c>
      <c r="F144" s="6">
        <v>0</v>
      </c>
      <c r="G144" s="6">
        <v>4847.88</v>
      </c>
    </row>
    <row r="145" spans="1:7" ht="12.75" customHeight="1">
      <c r="A145" s="2" t="s">
        <v>637</v>
      </c>
      <c r="B145" s="2" t="s">
        <v>638</v>
      </c>
      <c r="C145" s="9">
        <v>43850</v>
      </c>
      <c r="D145" s="2" t="s">
        <v>452</v>
      </c>
      <c r="E145" s="2" t="s">
        <v>448</v>
      </c>
      <c r="F145" s="6">
        <v>0</v>
      </c>
      <c r="G145" s="6">
        <v>9019.2099999999991</v>
      </c>
    </row>
    <row r="146" spans="1:7" ht="12.75" customHeight="1">
      <c r="A146" s="2" t="s">
        <v>639</v>
      </c>
      <c r="B146" s="2" t="s">
        <v>640</v>
      </c>
      <c r="C146" s="9">
        <v>45488</v>
      </c>
      <c r="D146" s="2" t="s">
        <v>447</v>
      </c>
      <c r="E146" s="2" t="s">
        <v>448</v>
      </c>
      <c r="F146" s="6">
        <v>0</v>
      </c>
      <c r="G146" s="6">
        <v>4347.75</v>
      </c>
    </row>
    <row r="147" spans="1:7" ht="12.75" customHeight="1">
      <c r="A147" s="2" t="s">
        <v>641</v>
      </c>
      <c r="B147" s="2" t="s">
        <v>450</v>
      </c>
      <c r="C147" s="9">
        <v>42133</v>
      </c>
      <c r="D147" s="2" t="s">
        <v>481</v>
      </c>
      <c r="E147" s="2" t="s">
        <v>448</v>
      </c>
      <c r="F147" s="6">
        <v>0</v>
      </c>
      <c r="G147" s="6">
        <v>4401.46</v>
      </c>
    </row>
    <row r="148" spans="1:7" ht="12.75" customHeight="1">
      <c r="A148" s="2" t="s">
        <v>642</v>
      </c>
      <c r="B148" s="2" t="s">
        <v>643</v>
      </c>
      <c r="C148" s="9">
        <v>44733</v>
      </c>
      <c r="D148" s="2" t="s">
        <v>452</v>
      </c>
      <c r="E148" s="2" t="s">
        <v>448</v>
      </c>
      <c r="F148" s="6">
        <v>0</v>
      </c>
      <c r="G148" s="6">
        <v>16232.89</v>
      </c>
    </row>
    <row r="149" spans="1:7" ht="12.75" customHeight="1">
      <c r="A149" s="2" t="s">
        <v>644</v>
      </c>
      <c r="B149" s="2" t="s">
        <v>446</v>
      </c>
      <c r="C149" s="9">
        <v>42827</v>
      </c>
      <c r="D149" s="2" t="s">
        <v>452</v>
      </c>
      <c r="E149" s="2" t="s">
        <v>448</v>
      </c>
      <c r="F149" s="6">
        <v>0</v>
      </c>
      <c r="G149" s="6">
        <v>5575.85</v>
      </c>
    </row>
    <row r="150" spans="1:7" ht="12.75" customHeight="1">
      <c r="A150" s="2" t="s">
        <v>645</v>
      </c>
      <c r="B150" s="2" t="s">
        <v>470</v>
      </c>
      <c r="C150" s="9">
        <v>44270</v>
      </c>
      <c r="D150" s="2" t="s">
        <v>452</v>
      </c>
      <c r="E150" s="2" t="s">
        <v>448</v>
      </c>
      <c r="F150" s="6">
        <v>0</v>
      </c>
      <c r="G150" s="6">
        <v>5988.12</v>
      </c>
    </row>
    <row r="151" spans="1:7" ht="12.75" customHeight="1">
      <c r="A151" s="2" t="s">
        <v>646</v>
      </c>
      <c r="B151" s="2" t="s">
        <v>450</v>
      </c>
      <c r="C151" s="9">
        <v>44571</v>
      </c>
      <c r="D151" s="2" t="s">
        <v>481</v>
      </c>
      <c r="E151" s="2" t="s">
        <v>448</v>
      </c>
      <c r="F151" s="6">
        <v>0</v>
      </c>
      <c r="G151" s="6">
        <v>5065.3999999999996</v>
      </c>
    </row>
    <row r="152" spans="1:7" ht="12.75" customHeight="1">
      <c r="A152" s="2" t="s">
        <v>647</v>
      </c>
      <c r="B152" s="2" t="s">
        <v>541</v>
      </c>
      <c r="C152" s="9">
        <v>44866</v>
      </c>
      <c r="D152" s="2" t="s">
        <v>447</v>
      </c>
      <c r="E152" s="2" t="s">
        <v>448</v>
      </c>
      <c r="F152" s="6">
        <v>0</v>
      </c>
      <c r="G152" s="6">
        <v>4370.47</v>
      </c>
    </row>
    <row r="153" spans="1:7" ht="12.75" customHeight="1">
      <c r="A153" s="2" t="s">
        <v>648</v>
      </c>
      <c r="B153" s="2" t="s">
        <v>450</v>
      </c>
      <c r="C153" s="9">
        <v>43272</v>
      </c>
      <c r="D153" s="2" t="s">
        <v>447</v>
      </c>
      <c r="E153" s="2" t="s">
        <v>448</v>
      </c>
      <c r="F153" s="6">
        <v>0</v>
      </c>
      <c r="G153" s="6">
        <v>4683.26</v>
      </c>
    </row>
    <row r="154" spans="1:7" ht="12.75" customHeight="1">
      <c r="A154" s="2" t="s">
        <v>649</v>
      </c>
      <c r="B154" s="2" t="s">
        <v>650</v>
      </c>
      <c r="C154" s="9">
        <v>44585</v>
      </c>
      <c r="D154" s="2" t="s">
        <v>447</v>
      </c>
      <c r="E154" s="2" t="s">
        <v>448</v>
      </c>
      <c r="F154" s="6">
        <v>0</v>
      </c>
      <c r="G154" s="6">
        <v>7229.82</v>
      </c>
    </row>
    <row r="155" spans="1:7" ht="12.75" customHeight="1">
      <c r="A155" s="2" t="s">
        <v>651</v>
      </c>
      <c r="B155" s="2" t="s">
        <v>446</v>
      </c>
      <c r="C155" s="9">
        <v>44021</v>
      </c>
      <c r="D155" s="2" t="s">
        <v>447</v>
      </c>
      <c r="E155" s="2" t="s">
        <v>448</v>
      </c>
      <c r="F155" s="6">
        <v>0</v>
      </c>
      <c r="G155" s="6">
        <v>4736.13</v>
      </c>
    </row>
    <row r="156" spans="1:7" ht="12.75" customHeight="1">
      <c r="A156" s="2" t="s">
        <v>652</v>
      </c>
      <c r="B156" s="2" t="s">
        <v>446</v>
      </c>
      <c r="C156" s="9">
        <v>43741</v>
      </c>
      <c r="D156" s="2" t="s">
        <v>481</v>
      </c>
      <c r="E156" s="2" t="s">
        <v>448</v>
      </c>
      <c r="F156" s="6">
        <v>0</v>
      </c>
      <c r="G156" s="6">
        <v>5321.49</v>
      </c>
    </row>
    <row r="157" spans="1:7" ht="12.75" customHeight="1">
      <c r="A157" s="2" t="s">
        <v>653</v>
      </c>
      <c r="B157" s="2" t="s">
        <v>450</v>
      </c>
      <c r="C157" s="9">
        <v>45481</v>
      </c>
      <c r="D157" s="2" t="s">
        <v>447</v>
      </c>
      <c r="E157" s="2" t="s">
        <v>448</v>
      </c>
      <c r="F157" s="6">
        <v>0</v>
      </c>
      <c r="G157" s="6">
        <v>4925.76</v>
      </c>
    </row>
    <row r="158" spans="1:7" ht="12.75" customHeight="1">
      <c r="A158" s="2" t="s">
        <v>654</v>
      </c>
      <c r="B158" s="2" t="s">
        <v>450</v>
      </c>
      <c r="C158" s="9">
        <v>43945</v>
      </c>
      <c r="D158" s="2" t="s">
        <v>476</v>
      </c>
      <c r="E158" s="2" t="s">
        <v>448</v>
      </c>
      <c r="F158" s="6">
        <v>0</v>
      </c>
      <c r="G158" s="6">
        <v>5361.16</v>
      </c>
    </row>
    <row r="159" spans="1:7" ht="12.75" customHeight="1">
      <c r="A159" s="2" t="s">
        <v>655</v>
      </c>
      <c r="B159" s="2" t="s">
        <v>446</v>
      </c>
      <c r="C159" s="9">
        <v>45559</v>
      </c>
      <c r="D159" s="2" t="s">
        <v>447</v>
      </c>
      <c r="E159" s="2" t="s">
        <v>448</v>
      </c>
      <c r="F159" s="6">
        <v>0</v>
      </c>
      <c r="G159" s="6">
        <v>4189.95</v>
      </c>
    </row>
    <row r="160" spans="1:7" ht="12.75" customHeight="1">
      <c r="A160" s="2" t="s">
        <v>656</v>
      </c>
      <c r="B160" s="2" t="s">
        <v>446</v>
      </c>
      <c r="C160" s="9">
        <v>44963</v>
      </c>
      <c r="D160" s="2" t="s">
        <v>447</v>
      </c>
      <c r="E160" s="2" t="s">
        <v>448</v>
      </c>
      <c r="F160" s="6">
        <v>0</v>
      </c>
      <c r="G160" s="6">
        <v>4948.3</v>
      </c>
    </row>
    <row r="161" spans="1:7" ht="12.75" customHeight="1">
      <c r="A161" s="2" t="s">
        <v>657</v>
      </c>
      <c r="B161" s="2" t="s">
        <v>446</v>
      </c>
      <c r="C161" s="9">
        <v>44866</v>
      </c>
      <c r="D161" s="2" t="s">
        <v>481</v>
      </c>
      <c r="E161" s="2" t="s">
        <v>448</v>
      </c>
      <c r="F161" s="6">
        <v>0</v>
      </c>
      <c r="G161" s="6">
        <v>4198.8</v>
      </c>
    </row>
    <row r="162" spans="1:7" ht="12.75" customHeight="1">
      <c r="A162" s="2" t="s">
        <v>658</v>
      </c>
      <c r="B162" s="2" t="s">
        <v>446</v>
      </c>
      <c r="C162" s="9">
        <v>44581</v>
      </c>
      <c r="D162" s="2" t="s">
        <v>447</v>
      </c>
      <c r="E162" s="2" t="s">
        <v>448</v>
      </c>
      <c r="F162" s="6">
        <v>0</v>
      </c>
      <c r="G162" s="6">
        <v>4934.78</v>
      </c>
    </row>
    <row r="163" spans="1:7" ht="12.75" customHeight="1">
      <c r="A163" s="2" t="s">
        <v>659</v>
      </c>
      <c r="B163" s="2" t="s">
        <v>660</v>
      </c>
      <c r="C163" s="9">
        <v>44928</v>
      </c>
      <c r="D163" s="2" t="s">
        <v>447</v>
      </c>
      <c r="E163" s="2" t="s">
        <v>448</v>
      </c>
      <c r="F163" s="6">
        <v>0</v>
      </c>
      <c r="G163" s="6">
        <v>6291.25</v>
      </c>
    </row>
    <row r="164" spans="1:7" ht="12.75" customHeight="1">
      <c r="A164" s="2" t="s">
        <v>661</v>
      </c>
      <c r="B164" s="2" t="s">
        <v>450</v>
      </c>
      <c r="C164" s="9">
        <v>44684</v>
      </c>
      <c r="D164" s="2" t="s">
        <v>537</v>
      </c>
      <c r="E164" s="2" t="s">
        <v>448</v>
      </c>
      <c r="F164" s="6">
        <v>0</v>
      </c>
      <c r="G164" s="6">
        <v>4224.21</v>
      </c>
    </row>
    <row r="165" spans="1:7" ht="12.75" customHeight="1">
      <c r="A165" s="2" t="s">
        <v>662</v>
      </c>
      <c r="B165" s="2" t="s">
        <v>663</v>
      </c>
      <c r="C165" s="9">
        <v>44733</v>
      </c>
      <c r="D165" s="2" t="s">
        <v>447</v>
      </c>
      <c r="E165" s="2" t="s">
        <v>448</v>
      </c>
      <c r="F165" s="6">
        <v>0</v>
      </c>
      <c r="G165" s="6">
        <v>3156.61</v>
      </c>
    </row>
    <row r="166" spans="1:7" ht="12.75" customHeight="1">
      <c r="A166" s="2" t="s">
        <v>664</v>
      </c>
      <c r="B166" s="2" t="s">
        <v>446</v>
      </c>
      <c r="C166" s="9">
        <v>44279</v>
      </c>
      <c r="D166" s="2" t="s">
        <v>452</v>
      </c>
      <c r="E166" s="2" t="s">
        <v>448</v>
      </c>
      <c r="F166" s="6">
        <v>0</v>
      </c>
      <c r="G166" s="6">
        <v>4903.47</v>
      </c>
    </row>
    <row r="167" spans="1:7" ht="12.75" customHeight="1">
      <c r="A167" s="2" t="s">
        <v>665</v>
      </c>
      <c r="B167" s="2" t="s">
        <v>446</v>
      </c>
      <c r="C167" s="9">
        <v>43770</v>
      </c>
      <c r="D167" s="2" t="s">
        <v>483</v>
      </c>
      <c r="E167" s="2" t="s">
        <v>448</v>
      </c>
      <c r="F167" s="6">
        <v>0</v>
      </c>
      <c r="G167" s="6">
        <v>0</v>
      </c>
    </row>
    <row r="168" spans="1:7" ht="12.75" customHeight="1">
      <c r="A168" s="2" t="s">
        <v>666</v>
      </c>
      <c r="B168" s="2" t="s">
        <v>468</v>
      </c>
      <c r="C168" s="9">
        <v>45331</v>
      </c>
      <c r="D168" s="2" t="s">
        <v>447</v>
      </c>
      <c r="E168" s="2" t="s">
        <v>448</v>
      </c>
      <c r="F168" s="6">
        <v>0</v>
      </c>
      <c r="G168" s="6">
        <v>4171.12</v>
      </c>
    </row>
    <row r="169" spans="1:7" ht="12.75" customHeight="1">
      <c r="A169" s="2" t="s">
        <v>667</v>
      </c>
      <c r="B169" s="2" t="s">
        <v>541</v>
      </c>
      <c r="C169" s="9">
        <v>43976</v>
      </c>
      <c r="D169" s="2" t="s">
        <v>447</v>
      </c>
      <c r="E169" s="2" t="s">
        <v>448</v>
      </c>
      <c r="F169" s="6">
        <v>0</v>
      </c>
      <c r="G169" s="6">
        <v>4436.3900000000003</v>
      </c>
    </row>
    <row r="170" spans="1:7" ht="12.75" customHeight="1">
      <c r="A170" s="2" t="s">
        <v>668</v>
      </c>
      <c r="B170" s="2" t="s">
        <v>468</v>
      </c>
      <c r="C170" s="9">
        <v>44970</v>
      </c>
      <c r="D170" s="2" t="s">
        <v>471</v>
      </c>
      <c r="E170" s="2" t="s">
        <v>448</v>
      </c>
      <c r="F170" s="6">
        <v>0</v>
      </c>
      <c r="G170" s="6">
        <v>8133.41</v>
      </c>
    </row>
    <row r="171" spans="1:7" ht="12.75" customHeight="1">
      <c r="A171" s="2" t="s">
        <v>669</v>
      </c>
      <c r="B171" s="2" t="s">
        <v>446</v>
      </c>
      <c r="C171" s="9">
        <v>45481</v>
      </c>
      <c r="D171" s="2" t="s">
        <v>447</v>
      </c>
      <c r="E171" s="2" t="s">
        <v>448</v>
      </c>
      <c r="F171" s="6">
        <v>0</v>
      </c>
      <c r="G171" s="6">
        <v>5040.8</v>
      </c>
    </row>
    <row r="172" spans="1:7" ht="12.75" customHeight="1">
      <c r="A172" s="2" t="s">
        <v>670</v>
      </c>
      <c r="B172" s="2" t="s">
        <v>446</v>
      </c>
      <c r="C172" s="9">
        <v>43132</v>
      </c>
      <c r="D172" s="2" t="s">
        <v>506</v>
      </c>
      <c r="E172" s="2" t="s">
        <v>448</v>
      </c>
      <c r="F172" s="6">
        <v>0</v>
      </c>
      <c r="G172" s="6">
        <v>0</v>
      </c>
    </row>
    <row r="173" spans="1:7" ht="12.75" customHeight="1">
      <c r="A173" s="2" t="s">
        <v>671</v>
      </c>
      <c r="B173" s="2" t="s">
        <v>672</v>
      </c>
      <c r="C173" s="9">
        <v>44935</v>
      </c>
      <c r="D173" s="2" t="s">
        <v>447</v>
      </c>
      <c r="E173" s="2" t="s">
        <v>448</v>
      </c>
      <c r="F173" s="6">
        <v>0</v>
      </c>
      <c r="G173" s="6">
        <v>7444.62</v>
      </c>
    </row>
    <row r="174" spans="1:7" ht="12.75" customHeight="1">
      <c r="A174" s="2" t="s">
        <v>673</v>
      </c>
      <c r="B174" s="2" t="s">
        <v>446</v>
      </c>
      <c r="C174" s="9">
        <v>45418</v>
      </c>
      <c r="D174" s="2" t="s">
        <v>476</v>
      </c>
      <c r="E174" s="2" t="s">
        <v>448</v>
      </c>
      <c r="F174" s="6">
        <v>0</v>
      </c>
      <c r="G174" s="6">
        <v>4978.74</v>
      </c>
    </row>
    <row r="175" spans="1:7" ht="12.75" customHeight="1">
      <c r="A175" s="2" t="s">
        <v>674</v>
      </c>
      <c r="B175" s="2" t="s">
        <v>446</v>
      </c>
      <c r="C175" s="9">
        <v>44586</v>
      </c>
      <c r="D175" s="2" t="s">
        <v>447</v>
      </c>
      <c r="E175" s="2" t="s">
        <v>448</v>
      </c>
      <c r="F175" s="6">
        <v>0</v>
      </c>
      <c r="G175" s="6">
        <v>4652.38</v>
      </c>
    </row>
    <row r="176" spans="1:7" ht="12.75" customHeight="1">
      <c r="A176" s="2" t="s">
        <v>675</v>
      </c>
      <c r="B176" s="2" t="s">
        <v>446</v>
      </c>
      <c r="C176" s="9">
        <v>45100</v>
      </c>
      <c r="D176" s="2" t="s">
        <v>481</v>
      </c>
      <c r="E176" s="2" t="s">
        <v>448</v>
      </c>
      <c r="F176" s="6">
        <v>0</v>
      </c>
      <c r="G176" s="6">
        <v>4811.1000000000004</v>
      </c>
    </row>
    <row r="177" spans="1:7" ht="12.75" customHeight="1">
      <c r="A177" s="2" t="s">
        <v>676</v>
      </c>
      <c r="B177" s="2" t="s">
        <v>677</v>
      </c>
      <c r="C177" s="9">
        <v>41975</v>
      </c>
      <c r="D177" s="2" t="s">
        <v>452</v>
      </c>
      <c r="E177" s="2" t="s">
        <v>448</v>
      </c>
      <c r="F177" s="6">
        <v>0</v>
      </c>
      <c r="G177" s="6">
        <v>7270.38</v>
      </c>
    </row>
    <row r="178" spans="1:7" ht="12.75" customHeight="1">
      <c r="A178" s="2" t="s">
        <v>678</v>
      </c>
      <c r="B178" s="2" t="s">
        <v>446</v>
      </c>
      <c r="C178" s="9">
        <v>45642</v>
      </c>
      <c r="D178" s="2" t="s">
        <v>447</v>
      </c>
      <c r="E178" s="2" t="s">
        <v>448</v>
      </c>
      <c r="F178" s="6">
        <v>0</v>
      </c>
      <c r="G178" s="6">
        <v>2777.88</v>
      </c>
    </row>
    <row r="179" spans="1:7" ht="12.75" customHeight="1">
      <c r="A179" s="2" t="s">
        <v>679</v>
      </c>
      <c r="B179" s="2" t="s">
        <v>446</v>
      </c>
      <c r="C179" s="9">
        <v>44039</v>
      </c>
      <c r="D179" s="2" t="s">
        <v>447</v>
      </c>
      <c r="E179" s="2" t="s">
        <v>448</v>
      </c>
      <c r="F179" s="6">
        <v>0</v>
      </c>
      <c r="G179" s="6">
        <v>4733.99</v>
      </c>
    </row>
    <row r="180" spans="1:7" ht="12.75" customHeight="1">
      <c r="A180" s="2" t="s">
        <v>680</v>
      </c>
      <c r="B180" s="2" t="s">
        <v>446</v>
      </c>
      <c r="C180" s="9">
        <v>44300</v>
      </c>
      <c r="D180" s="2" t="s">
        <v>447</v>
      </c>
      <c r="E180" s="2" t="s">
        <v>448</v>
      </c>
      <c r="F180" s="6">
        <v>0</v>
      </c>
      <c r="G180" s="6">
        <v>4572.55</v>
      </c>
    </row>
    <row r="181" spans="1:7" ht="12.75" customHeight="1">
      <c r="A181" s="2" t="s">
        <v>681</v>
      </c>
      <c r="B181" s="2" t="s">
        <v>450</v>
      </c>
      <c r="C181" s="9">
        <v>41760</v>
      </c>
      <c r="D181" s="2" t="s">
        <v>447</v>
      </c>
      <c r="E181" s="2" t="s">
        <v>448</v>
      </c>
      <c r="F181" s="6">
        <v>0</v>
      </c>
      <c r="G181" s="6">
        <v>4549.63</v>
      </c>
    </row>
    <row r="182" spans="1:7" ht="12.75" customHeight="1">
      <c r="A182" s="2" t="s">
        <v>682</v>
      </c>
      <c r="B182" s="2" t="s">
        <v>446</v>
      </c>
      <c r="C182" s="9">
        <v>44573</v>
      </c>
      <c r="D182" s="2" t="s">
        <v>447</v>
      </c>
      <c r="E182" s="2" t="s">
        <v>448</v>
      </c>
      <c r="F182" s="6">
        <v>0</v>
      </c>
      <c r="G182" s="6">
        <v>4188.62</v>
      </c>
    </row>
    <row r="183" spans="1:7" ht="12.75" customHeight="1">
      <c r="A183" s="2" t="s">
        <v>683</v>
      </c>
      <c r="B183" s="2" t="s">
        <v>446</v>
      </c>
      <c r="C183" s="9">
        <v>44035</v>
      </c>
      <c r="D183" s="2" t="s">
        <v>471</v>
      </c>
      <c r="E183" s="2" t="s">
        <v>448</v>
      </c>
      <c r="F183" s="6">
        <v>0</v>
      </c>
      <c r="G183" s="6">
        <v>8151.79</v>
      </c>
    </row>
    <row r="184" spans="1:7" ht="12.75" customHeight="1">
      <c r="A184" s="2" t="s">
        <v>684</v>
      </c>
      <c r="B184" s="2" t="s">
        <v>454</v>
      </c>
      <c r="C184" s="9">
        <v>43901</v>
      </c>
      <c r="D184" s="2" t="s">
        <v>447</v>
      </c>
      <c r="E184" s="2" t="s">
        <v>448</v>
      </c>
      <c r="F184" s="6">
        <v>0</v>
      </c>
      <c r="G184" s="6">
        <v>2881.82</v>
      </c>
    </row>
    <row r="185" spans="1:7" ht="12.75" customHeight="1">
      <c r="A185" s="2" t="s">
        <v>685</v>
      </c>
      <c r="B185" s="2" t="s">
        <v>446</v>
      </c>
      <c r="C185" s="9">
        <v>44580</v>
      </c>
      <c r="D185" s="2" t="s">
        <v>471</v>
      </c>
      <c r="E185" s="2" t="s">
        <v>448</v>
      </c>
      <c r="F185" s="6">
        <v>0</v>
      </c>
      <c r="G185" s="6">
        <v>9713.7900000000009</v>
      </c>
    </row>
    <row r="186" spans="1:7" ht="12.75" customHeight="1">
      <c r="A186" s="2" t="s">
        <v>686</v>
      </c>
      <c r="B186" s="2" t="s">
        <v>599</v>
      </c>
      <c r="C186" s="9">
        <v>45551</v>
      </c>
      <c r="D186" s="2" t="s">
        <v>447</v>
      </c>
      <c r="E186" s="2" t="s">
        <v>448</v>
      </c>
      <c r="F186" s="6">
        <v>0</v>
      </c>
      <c r="G186" s="6">
        <v>4283.3100000000004</v>
      </c>
    </row>
    <row r="187" spans="1:7" ht="12.75" customHeight="1">
      <c r="A187" s="2" t="s">
        <v>687</v>
      </c>
      <c r="B187" s="2" t="s">
        <v>446</v>
      </c>
      <c r="C187" s="9">
        <v>44872</v>
      </c>
      <c r="D187" s="2" t="s">
        <v>447</v>
      </c>
      <c r="E187" s="2" t="s">
        <v>448</v>
      </c>
      <c r="F187" s="6">
        <v>0</v>
      </c>
      <c r="G187" s="6">
        <v>5339.12</v>
      </c>
    </row>
    <row r="188" spans="1:7" ht="12.75" customHeight="1">
      <c r="A188" s="2" t="s">
        <v>688</v>
      </c>
      <c r="B188" s="2" t="s">
        <v>541</v>
      </c>
      <c r="C188" s="9">
        <v>44004</v>
      </c>
      <c r="D188" s="2" t="s">
        <v>447</v>
      </c>
      <c r="E188" s="2" t="s">
        <v>448</v>
      </c>
      <c r="F188" s="6">
        <v>0</v>
      </c>
      <c r="G188" s="6">
        <v>4442.0200000000004</v>
      </c>
    </row>
    <row r="189" spans="1:7" ht="12.75" customHeight="1">
      <c r="A189" s="2" t="s">
        <v>689</v>
      </c>
      <c r="B189" s="2" t="s">
        <v>528</v>
      </c>
      <c r="C189" s="9">
        <v>41760</v>
      </c>
      <c r="D189" s="2" t="s">
        <v>447</v>
      </c>
      <c r="E189" s="2" t="s">
        <v>448</v>
      </c>
      <c r="F189" s="6">
        <v>0</v>
      </c>
      <c r="G189" s="6">
        <v>5070.8</v>
      </c>
    </row>
    <row r="190" spans="1:7" ht="12.75" customHeight="1">
      <c r="A190" s="2" t="s">
        <v>690</v>
      </c>
      <c r="B190" s="2" t="s">
        <v>446</v>
      </c>
      <c r="C190" s="9">
        <v>44733</v>
      </c>
      <c r="D190" s="2" t="s">
        <v>447</v>
      </c>
      <c r="E190" s="2" t="s">
        <v>448</v>
      </c>
      <c r="F190" s="6">
        <v>0</v>
      </c>
      <c r="G190" s="6">
        <v>5130.32</v>
      </c>
    </row>
    <row r="191" spans="1:7" ht="12.75" customHeight="1">
      <c r="A191" s="2" t="s">
        <v>691</v>
      </c>
      <c r="B191" s="2" t="s">
        <v>528</v>
      </c>
      <c r="C191" s="9">
        <v>43747</v>
      </c>
      <c r="D191" s="2" t="s">
        <v>447</v>
      </c>
      <c r="E191" s="2" t="s">
        <v>448</v>
      </c>
      <c r="F191" s="6">
        <v>0</v>
      </c>
      <c r="G191" s="6">
        <v>5950.51</v>
      </c>
    </row>
    <row r="192" spans="1:7" ht="12.75" customHeight="1">
      <c r="A192" s="2" t="s">
        <v>692</v>
      </c>
      <c r="B192" s="2" t="s">
        <v>446</v>
      </c>
      <c r="C192" s="9">
        <v>45523</v>
      </c>
      <c r="D192" s="2" t="s">
        <v>483</v>
      </c>
      <c r="E192" s="2" t="s">
        <v>448</v>
      </c>
      <c r="F192" s="6">
        <v>0</v>
      </c>
      <c r="G192" s="6">
        <v>3688.14</v>
      </c>
    </row>
    <row r="193" spans="1:7" ht="12.75" customHeight="1">
      <c r="A193" s="2" t="s">
        <v>693</v>
      </c>
      <c r="B193" s="2" t="s">
        <v>446</v>
      </c>
      <c r="C193" s="9">
        <v>45336</v>
      </c>
      <c r="D193" s="2" t="s">
        <v>447</v>
      </c>
      <c r="E193" s="2" t="s">
        <v>448</v>
      </c>
      <c r="F193" s="6">
        <v>0</v>
      </c>
      <c r="G193" s="6">
        <v>4370.8599999999997</v>
      </c>
    </row>
    <row r="194" spans="1:7" ht="12.75" customHeight="1">
      <c r="A194" s="2" t="s">
        <v>694</v>
      </c>
      <c r="B194" s="2" t="s">
        <v>446</v>
      </c>
      <c r="C194" s="9">
        <v>43946</v>
      </c>
      <c r="D194" s="2" t="s">
        <v>452</v>
      </c>
      <c r="E194" s="2" t="s">
        <v>448</v>
      </c>
      <c r="F194" s="6">
        <v>0</v>
      </c>
      <c r="G194" s="6">
        <v>6482.47</v>
      </c>
    </row>
    <row r="195" spans="1:7" ht="12.75" customHeight="1">
      <c r="A195" s="2" t="s">
        <v>695</v>
      </c>
      <c r="B195" s="2" t="s">
        <v>450</v>
      </c>
      <c r="C195" s="9">
        <v>43992</v>
      </c>
      <c r="D195" s="2" t="s">
        <v>447</v>
      </c>
      <c r="E195" s="2" t="s">
        <v>448</v>
      </c>
      <c r="F195" s="6">
        <v>0</v>
      </c>
      <c r="G195" s="6">
        <v>5232.55</v>
      </c>
    </row>
    <row r="196" spans="1:7" ht="12.75" customHeight="1">
      <c r="A196" s="2" t="s">
        <v>696</v>
      </c>
      <c r="B196" s="2" t="s">
        <v>446</v>
      </c>
      <c r="C196" s="9">
        <v>44354</v>
      </c>
      <c r="D196" s="2" t="s">
        <v>447</v>
      </c>
      <c r="E196" s="2" t="s">
        <v>448</v>
      </c>
      <c r="F196" s="6">
        <v>0</v>
      </c>
      <c r="G196" s="6">
        <v>5000.3100000000004</v>
      </c>
    </row>
    <row r="197" spans="1:7" ht="12.75" customHeight="1">
      <c r="A197" s="2" t="s">
        <v>697</v>
      </c>
      <c r="B197" s="2" t="s">
        <v>534</v>
      </c>
      <c r="C197" s="9">
        <v>43741</v>
      </c>
      <c r="D197" s="2" t="s">
        <v>447</v>
      </c>
      <c r="E197" s="2" t="s">
        <v>448</v>
      </c>
      <c r="F197" s="6">
        <v>0</v>
      </c>
      <c r="G197" s="6">
        <v>3405.47</v>
      </c>
    </row>
    <row r="198" spans="1:7" ht="12.75" customHeight="1">
      <c r="A198" s="2" t="s">
        <v>698</v>
      </c>
      <c r="B198" s="2" t="s">
        <v>446</v>
      </c>
      <c r="C198" s="9">
        <v>44038</v>
      </c>
      <c r="D198" s="2" t="s">
        <v>447</v>
      </c>
      <c r="E198" s="2" t="s">
        <v>448</v>
      </c>
      <c r="F198" s="6">
        <v>0</v>
      </c>
      <c r="G198" s="6">
        <v>4733.99</v>
      </c>
    </row>
    <row r="199" spans="1:7" ht="12.75" customHeight="1">
      <c r="A199" s="2" t="s">
        <v>699</v>
      </c>
      <c r="B199" s="2" t="s">
        <v>446</v>
      </c>
      <c r="C199" s="9">
        <v>44411</v>
      </c>
      <c r="D199" s="2" t="s">
        <v>447</v>
      </c>
      <c r="E199" s="2" t="s">
        <v>448</v>
      </c>
      <c r="F199" s="6">
        <v>0</v>
      </c>
      <c r="G199" s="6">
        <v>4832.72</v>
      </c>
    </row>
    <row r="200" spans="1:7" ht="12.75" customHeight="1">
      <c r="A200" s="2" t="s">
        <v>700</v>
      </c>
      <c r="B200" s="2" t="s">
        <v>528</v>
      </c>
      <c r="C200" s="9">
        <v>44599</v>
      </c>
      <c r="D200" s="2" t="s">
        <v>481</v>
      </c>
      <c r="E200" s="2" t="s">
        <v>448</v>
      </c>
      <c r="F200" s="6">
        <v>0</v>
      </c>
      <c r="G200" s="6">
        <v>4753.42</v>
      </c>
    </row>
    <row r="201" spans="1:7" ht="12.75" customHeight="1">
      <c r="A201" s="2" t="s">
        <v>701</v>
      </c>
      <c r="B201" s="2" t="s">
        <v>446</v>
      </c>
      <c r="C201" s="9">
        <v>44733</v>
      </c>
      <c r="D201" s="2" t="s">
        <v>447</v>
      </c>
      <c r="E201" s="2" t="s">
        <v>448</v>
      </c>
      <c r="F201" s="6">
        <v>0</v>
      </c>
      <c r="G201" s="6">
        <v>4369.9799999999996</v>
      </c>
    </row>
    <row r="202" spans="1:7" ht="12.75" customHeight="1">
      <c r="A202" s="2" t="s">
        <v>702</v>
      </c>
      <c r="B202" s="2" t="s">
        <v>554</v>
      </c>
      <c r="C202" s="9">
        <v>44524</v>
      </c>
      <c r="D202" s="2" t="s">
        <v>447</v>
      </c>
      <c r="E202" s="2" t="s">
        <v>448</v>
      </c>
      <c r="F202" s="6">
        <v>0</v>
      </c>
      <c r="G202" s="6">
        <v>5281.31</v>
      </c>
    </row>
    <row r="203" spans="1:7" ht="12.75" customHeight="1">
      <c r="A203" s="2" t="s">
        <v>703</v>
      </c>
      <c r="B203" s="2" t="s">
        <v>554</v>
      </c>
      <c r="C203" s="9">
        <v>43908</v>
      </c>
      <c r="D203" s="2" t="s">
        <v>452</v>
      </c>
      <c r="E203" s="2" t="s">
        <v>448</v>
      </c>
      <c r="F203" s="6">
        <v>0</v>
      </c>
      <c r="G203" s="6">
        <v>5663.38</v>
      </c>
    </row>
    <row r="204" spans="1:7" ht="12.75" customHeight="1">
      <c r="A204" s="2" t="s">
        <v>704</v>
      </c>
      <c r="B204" s="2" t="s">
        <v>446</v>
      </c>
      <c r="C204" s="9">
        <v>43771</v>
      </c>
      <c r="D204" s="2" t="s">
        <v>447</v>
      </c>
      <c r="E204" s="2" t="s">
        <v>448</v>
      </c>
      <c r="F204" s="6">
        <v>0</v>
      </c>
      <c r="G204" s="6">
        <v>5158.83</v>
      </c>
    </row>
    <row r="205" spans="1:7" ht="12.75" customHeight="1">
      <c r="A205" s="2" t="s">
        <v>705</v>
      </c>
      <c r="B205" s="2" t="s">
        <v>528</v>
      </c>
      <c r="C205" s="9">
        <v>44599</v>
      </c>
      <c r="D205" s="2" t="s">
        <v>447</v>
      </c>
      <c r="E205" s="2" t="s">
        <v>448</v>
      </c>
      <c r="F205" s="6">
        <v>0</v>
      </c>
      <c r="G205" s="6">
        <v>5731.78</v>
      </c>
    </row>
    <row r="206" spans="1:7" ht="12.75" customHeight="1">
      <c r="A206" s="2" t="s">
        <v>706</v>
      </c>
      <c r="B206" s="2" t="s">
        <v>707</v>
      </c>
      <c r="C206" s="9">
        <v>42751</v>
      </c>
      <c r="D206" s="2" t="s">
        <v>481</v>
      </c>
      <c r="E206" s="2" t="s">
        <v>448</v>
      </c>
      <c r="F206" s="6">
        <v>0</v>
      </c>
      <c r="G206" s="6">
        <v>3502.65</v>
      </c>
    </row>
    <row r="207" spans="1:7" ht="12.75" customHeight="1">
      <c r="A207" s="2" t="s">
        <v>708</v>
      </c>
      <c r="B207" s="2" t="s">
        <v>573</v>
      </c>
      <c r="C207" s="9">
        <v>44683</v>
      </c>
      <c r="D207" s="2" t="s">
        <v>452</v>
      </c>
      <c r="E207" s="2" t="s">
        <v>448</v>
      </c>
      <c r="F207" s="6">
        <v>0</v>
      </c>
      <c r="G207" s="6">
        <v>6253.82</v>
      </c>
    </row>
    <row r="208" spans="1:7" ht="12.75" customHeight="1">
      <c r="A208" s="2" t="s">
        <v>709</v>
      </c>
      <c r="B208" s="2" t="s">
        <v>454</v>
      </c>
      <c r="C208" s="9">
        <v>44935</v>
      </c>
      <c r="D208" s="2" t="s">
        <v>447</v>
      </c>
      <c r="E208" s="2" t="s">
        <v>448</v>
      </c>
      <c r="F208" s="6">
        <v>0</v>
      </c>
      <c r="G208" s="6">
        <v>2712.47</v>
      </c>
    </row>
    <row r="209" spans="1:7" ht="12.75" customHeight="1">
      <c r="A209" s="2" t="s">
        <v>710</v>
      </c>
      <c r="B209" s="2" t="s">
        <v>446</v>
      </c>
      <c r="C209" s="9">
        <v>45642</v>
      </c>
      <c r="D209" s="2" t="s">
        <v>447</v>
      </c>
      <c r="E209" s="2" t="s">
        <v>448</v>
      </c>
      <c r="F209" s="6">
        <v>0</v>
      </c>
      <c r="G209" s="6">
        <v>2777.88</v>
      </c>
    </row>
    <row r="210" spans="1:7" ht="12.75" customHeight="1">
      <c r="A210" s="2" t="s">
        <v>711</v>
      </c>
      <c r="B210" s="2" t="s">
        <v>543</v>
      </c>
      <c r="C210" s="9">
        <v>44544</v>
      </c>
      <c r="D210" s="2" t="s">
        <v>447</v>
      </c>
      <c r="E210" s="2" t="s">
        <v>448</v>
      </c>
      <c r="F210" s="6">
        <v>0</v>
      </c>
      <c r="G210" s="6">
        <v>3175.48</v>
      </c>
    </row>
    <row r="211" spans="1:7" ht="12.75" customHeight="1">
      <c r="A211" s="2" t="s">
        <v>712</v>
      </c>
      <c r="B211" s="2" t="s">
        <v>713</v>
      </c>
      <c r="C211" s="9">
        <v>45566</v>
      </c>
      <c r="D211" s="2" t="s">
        <v>447</v>
      </c>
      <c r="E211" s="2" t="s">
        <v>448</v>
      </c>
      <c r="F211" s="6">
        <v>0</v>
      </c>
      <c r="G211" s="6">
        <v>5792.43</v>
      </c>
    </row>
    <row r="212" spans="1:7" ht="12.75" customHeight="1">
      <c r="A212" s="2" t="s">
        <v>714</v>
      </c>
      <c r="B212" s="2" t="s">
        <v>446</v>
      </c>
      <c r="C212" s="9">
        <v>45551</v>
      </c>
      <c r="D212" s="2" t="s">
        <v>447</v>
      </c>
      <c r="E212" s="2" t="s">
        <v>448</v>
      </c>
      <c r="F212" s="6">
        <v>0</v>
      </c>
      <c r="G212" s="6">
        <v>4927.21</v>
      </c>
    </row>
    <row r="213" spans="1:7" ht="12.75" customHeight="1">
      <c r="A213" s="2" t="s">
        <v>715</v>
      </c>
      <c r="B213" s="2" t="s">
        <v>569</v>
      </c>
      <c r="C213" s="9">
        <v>45572</v>
      </c>
      <c r="D213" s="2" t="s">
        <v>447</v>
      </c>
      <c r="E213" s="2" t="s">
        <v>448</v>
      </c>
      <c r="F213" s="6">
        <v>0</v>
      </c>
      <c r="G213" s="6">
        <v>1345.35</v>
      </c>
    </row>
    <row r="214" spans="1:7" ht="12.75" customHeight="1">
      <c r="A214" s="2" t="s">
        <v>716</v>
      </c>
      <c r="B214" s="2" t="s">
        <v>446</v>
      </c>
      <c r="C214" s="9">
        <v>45355</v>
      </c>
      <c r="D214" s="2" t="s">
        <v>447</v>
      </c>
      <c r="E214" s="2" t="s">
        <v>448</v>
      </c>
      <c r="F214" s="6">
        <v>0</v>
      </c>
      <c r="G214" s="6">
        <v>5146.93</v>
      </c>
    </row>
    <row r="215" spans="1:7" ht="12.75" customHeight="1">
      <c r="A215" s="2" t="s">
        <v>717</v>
      </c>
      <c r="B215" s="2" t="s">
        <v>446</v>
      </c>
      <c r="C215" s="9">
        <v>44028</v>
      </c>
      <c r="D215" s="2" t="s">
        <v>481</v>
      </c>
      <c r="E215" s="2" t="s">
        <v>448</v>
      </c>
      <c r="F215" s="6">
        <v>0</v>
      </c>
      <c r="G215" s="6">
        <v>5097.5</v>
      </c>
    </row>
    <row r="216" spans="1:7" ht="12.75" customHeight="1">
      <c r="A216" s="2" t="s">
        <v>718</v>
      </c>
      <c r="B216" s="2" t="s">
        <v>446</v>
      </c>
      <c r="C216" s="9">
        <v>45453</v>
      </c>
      <c r="D216" s="2" t="s">
        <v>471</v>
      </c>
      <c r="E216" s="2" t="s">
        <v>448</v>
      </c>
      <c r="F216" s="6">
        <v>0</v>
      </c>
      <c r="G216" s="6">
        <v>7553.24</v>
      </c>
    </row>
    <row r="217" spans="1:7" ht="12.75" customHeight="1">
      <c r="A217" s="2" t="s">
        <v>719</v>
      </c>
      <c r="B217" s="2" t="s">
        <v>468</v>
      </c>
      <c r="C217" s="9">
        <v>45331</v>
      </c>
      <c r="D217" s="2" t="s">
        <v>447</v>
      </c>
      <c r="E217" s="2" t="s">
        <v>448</v>
      </c>
      <c r="F217" s="6">
        <v>0</v>
      </c>
      <c r="G217" s="6">
        <v>4879.8900000000003</v>
      </c>
    </row>
    <row r="218" spans="1:7" ht="12.75" customHeight="1">
      <c r="A218" s="2" t="s">
        <v>720</v>
      </c>
      <c r="B218" s="2" t="s">
        <v>573</v>
      </c>
      <c r="C218" s="9">
        <v>41852</v>
      </c>
      <c r="D218" s="2" t="s">
        <v>447</v>
      </c>
      <c r="E218" s="2" t="s">
        <v>448</v>
      </c>
      <c r="F218" s="6">
        <v>0</v>
      </c>
      <c r="G218" s="6">
        <v>6880.13</v>
      </c>
    </row>
    <row r="219" spans="1:7" ht="12.75" customHeight="1">
      <c r="A219" s="2" t="s">
        <v>721</v>
      </c>
      <c r="B219" s="2" t="s">
        <v>446</v>
      </c>
      <c r="C219" s="9">
        <v>45264</v>
      </c>
      <c r="D219" s="2" t="s">
        <v>483</v>
      </c>
      <c r="E219" s="2" t="s">
        <v>448</v>
      </c>
      <c r="F219" s="6">
        <v>0</v>
      </c>
      <c r="G219" s="6">
        <v>0</v>
      </c>
    </row>
    <row r="220" spans="1:7" ht="12.75" customHeight="1">
      <c r="A220" s="2" t="s">
        <v>722</v>
      </c>
      <c r="B220" s="2" t="s">
        <v>446</v>
      </c>
      <c r="C220" s="9">
        <v>45481</v>
      </c>
      <c r="D220" s="2" t="s">
        <v>447</v>
      </c>
      <c r="E220" s="2" t="s">
        <v>448</v>
      </c>
      <c r="F220" s="6">
        <v>0</v>
      </c>
      <c r="G220" s="6">
        <v>4189.5</v>
      </c>
    </row>
    <row r="221" spans="1:7" ht="12.75" customHeight="1">
      <c r="A221" s="2" t="s">
        <v>723</v>
      </c>
      <c r="B221" s="2" t="s">
        <v>446</v>
      </c>
      <c r="C221" s="9">
        <v>44789</v>
      </c>
      <c r="D221" s="2" t="s">
        <v>481</v>
      </c>
      <c r="E221" s="2" t="s">
        <v>448</v>
      </c>
      <c r="F221" s="6">
        <v>0</v>
      </c>
      <c r="G221" s="6">
        <v>4599.4799999999996</v>
      </c>
    </row>
    <row r="222" spans="1:7" ht="12.75" customHeight="1">
      <c r="A222" s="2" t="s">
        <v>724</v>
      </c>
      <c r="B222" s="2" t="s">
        <v>446</v>
      </c>
      <c r="C222" s="9">
        <v>45111</v>
      </c>
      <c r="D222" s="2" t="s">
        <v>481</v>
      </c>
      <c r="E222" s="2" t="s">
        <v>448</v>
      </c>
      <c r="F222" s="6">
        <v>0</v>
      </c>
      <c r="G222" s="6">
        <v>4946.82</v>
      </c>
    </row>
    <row r="223" spans="1:7" ht="12.75" customHeight="1">
      <c r="A223" s="2" t="s">
        <v>725</v>
      </c>
      <c r="B223" s="2" t="s">
        <v>446</v>
      </c>
      <c r="C223" s="9">
        <v>43901</v>
      </c>
      <c r="D223" s="2" t="s">
        <v>452</v>
      </c>
      <c r="E223" s="2" t="s">
        <v>448</v>
      </c>
      <c r="F223" s="6">
        <v>0</v>
      </c>
      <c r="G223" s="6">
        <v>4891.6899999999996</v>
      </c>
    </row>
    <row r="224" spans="1:7" ht="12.75" customHeight="1">
      <c r="A224" s="2" t="s">
        <v>726</v>
      </c>
      <c r="B224" s="2" t="s">
        <v>534</v>
      </c>
      <c r="C224" s="9">
        <v>45631</v>
      </c>
      <c r="D224" s="2" t="s">
        <v>447</v>
      </c>
      <c r="E224" s="2" t="s">
        <v>448</v>
      </c>
      <c r="F224" s="6">
        <v>0</v>
      </c>
      <c r="G224" s="6">
        <v>1759.88</v>
      </c>
    </row>
    <row r="225" spans="1:7" ht="12.75" customHeight="1">
      <c r="A225" s="2" t="s">
        <v>727</v>
      </c>
      <c r="B225" s="2" t="s">
        <v>446</v>
      </c>
      <c r="C225" s="9">
        <v>44581</v>
      </c>
      <c r="D225" s="2" t="s">
        <v>447</v>
      </c>
      <c r="E225" s="2" t="s">
        <v>448</v>
      </c>
      <c r="F225" s="6">
        <v>0</v>
      </c>
      <c r="G225" s="6">
        <v>5384.54</v>
      </c>
    </row>
    <row r="226" spans="1:7" ht="12.75" customHeight="1">
      <c r="A226" s="2" t="s">
        <v>728</v>
      </c>
      <c r="B226" s="2" t="s">
        <v>446</v>
      </c>
      <c r="C226" s="9">
        <v>44851</v>
      </c>
      <c r="D226" s="2" t="s">
        <v>447</v>
      </c>
      <c r="E226" s="2" t="s">
        <v>448</v>
      </c>
      <c r="F226" s="6">
        <v>0</v>
      </c>
      <c r="G226" s="6">
        <v>4188.62</v>
      </c>
    </row>
    <row r="227" spans="1:7" ht="12.75" customHeight="1">
      <c r="A227" s="2" t="s">
        <v>729</v>
      </c>
      <c r="B227" s="2" t="s">
        <v>446</v>
      </c>
      <c r="C227" s="9">
        <v>43810</v>
      </c>
      <c r="D227" s="2" t="s">
        <v>483</v>
      </c>
      <c r="E227" s="2" t="s">
        <v>448</v>
      </c>
      <c r="F227" s="6">
        <v>0</v>
      </c>
      <c r="G227" s="6">
        <v>0</v>
      </c>
    </row>
    <row r="228" spans="1:7" ht="12.75" customHeight="1">
      <c r="A228" s="2" t="s">
        <v>730</v>
      </c>
      <c r="B228" s="2" t="s">
        <v>731</v>
      </c>
      <c r="C228" s="9">
        <v>43116</v>
      </c>
      <c r="D228" s="2" t="s">
        <v>452</v>
      </c>
      <c r="E228" s="2" t="s">
        <v>448</v>
      </c>
      <c r="F228" s="6">
        <v>0</v>
      </c>
      <c r="G228" s="6">
        <v>15082.53</v>
      </c>
    </row>
    <row r="229" spans="1:7" ht="12.75" customHeight="1">
      <c r="A229" s="2" t="s">
        <v>732</v>
      </c>
      <c r="B229" s="2" t="s">
        <v>450</v>
      </c>
      <c r="C229" s="9">
        <v>45390</v>
      </c>
      <c r="D229" s="2" t="s">
        <v>481</v>
      </c>
      <c r="E229" s="2" t="s">
        <v>448</v>
      </c>
      <c r="F229" s="6">
        <v>0</v>
      </c>
      <c r="G229" s="6">
        <v>4506.6099999999997</v>
      </c>
    </row>
    <row r="230" spans="1:7" ht="12.75" customHeight="1">
      <c r="A230" s="2" t="s">
        <v>733</v>
      </c>
      <c r="B230" s="2" t="s">
        <v>734</v>
      </c>
      <c r="C230" s="9">
        <v>45523</v>
      </c>
      <c r="D230" s="2" t="s">
        <v>447</v>
      </c>
      <c r="E230" s="2" t="s">
        <v>448</v>
      </c>
      <c r="F230" s="6">
        <v>0</v>
      </c>
      <c r="G230" s="6">
        <v>2329.1999999999998</v>
      </c>
    </row>
    <row r="231" spans="1:7" ht="12.75" customHeight="1">
      <c r="A231" s="2" t="s">
        <v>735</v>
      </c>
      <c r="B231" s="2" t="s">
        <v>446</v>
      </c>
      <c r="C231" s="9">
        <v>44697</v>
      </c>
      <c r="D231" s="2" t="s">
        <v>476</v>
      </c>
      <c r="E231" s="2" t="s">
        <v>448</v>
      </c>
      <c r="F231" s="6">
        <v>0</v>
      </c>
      <c r="G231" s="6">
        <v>4414.6499999999996</v>
      </c>
    </row>
    <row r="232" spans="1:7" ht="12.75" customHeight="1">
      <c r="A232" s="2" t="s">
        <v>736</v>
      </c>
      <c r="B232" s="2" t="s">
        <v>446</v>
      </c>
      <c r="C232" s="9">
        <v>44039</v>
      </c>
      <c r="D232" s="2" t="s">
        <v>447</v>
      </c>
      <c r="E232" s="2" t="s">
        <v>448</v>
      </c>
      <c r="F232" s="6">
        <v>0</v>
      </c>
      <c r="G232" s="6">
        <v>6139.77</v>
      </c>
    </row>
    <row r="233" spans="1:7" ht="12.75" customHeight="1">
      <c r="A233" s="2" t="s">
        <v>737</v>
      </c>
      <c r="B233" s="2" t="s">
        <v>446</v>
      </c>
      <c r="C233" s="9">
        <v>43759</v>
      </c>
      <c r="D233" s="2" t="s">
        <v>481</v>
      </c>
      <c r="E233" s="2" t="s">
        <v>448</v>
      </c>
      <c r="F233" s="6">
        <v>0</v>
      </c>
      <c r="G233" s="6">
        <v>5316.39</v>
      </c>
    </row>
    <row r="234" spans="1:7" ht="12.75" customHeight="1">
      <c r="A234" s="2" t="s">
        <v>738</v>
      </c>
      <c r="B234" s="2" t="s">
        <v>734</v>
      </c>
      <c r="C234" s="9">
        <v>44872</v>
      </c>
      <c r="D234" s="2" t="s">
        <v>506</v>
      </c>
      <c r="E234" s="2" t="s">
        <v>448</v>
      </c>
      <c r="F234" s="6">
        <v>0</v>
      </c>
      <c r="G234" s="6">
        <v>0</v>
      </c>
    </row>
    <row r="235" spans="1:7" ht="12.75" customHeight="1">
      <c r="A235" s="2" t="s">
        <v>739</v>
      </c>
      <c r="B235" s="2" t="s">
        <v>446</v>
      </c>
      <c r="C235" s="9">
        <v>44582</v>
      </c>
      <c r="D235" s="2" t="s">
        <v>452</v>
      </c>
      <c r="E235" s="2" t="s">
        <v>448</v>
      </c>
      <c r="F235" s="6">
        <v>0</v>
      </c>
      <c r="G235" s="6">
        <v>4807.17</v>
      </c>
    </row>
    <row r="236" spans="1:7" ht="12.75" customHeight="1">
      <c r="A236" s="2" t="s">
        <v>740</v>
      </c>
      <c r="B236" s="2" t="s">
        <v>741</v>
      </c>
      <c r="C236" s="9">
        <v>44536</v>
      </c>
      <c r="D236" s="2" t="s">
        <v>447</v>
      </c>
      <c r="E236" s="2" t="s">
        <v>448</v>
      </c>
      <c r="F236" s="6">
        <v>0</v>
      </c>
      <c r="G236" s="6">
        <v>3737.56</v>
      </c>
    </row>
    <row r="237" spans="1:7" ht="12.75" customHeight="1">
      <c r="A237" s="2" t="s">
        <v>742</v>
      </c>
      <c r="B237" s="2" t="s">
        <v>534</v>
      </c>
      <c r="C237" s="9">
        <v>44753</v>
      </c>
      <c r="D237" s="2" t="s">
        <v>452</v>
      </c>
      <c r="E237" s="2" t="s">
        <v>448</v>
      </c>
      <c r="F237" s="6">
        <v>0</v>
      </c>
      <c r="G237" s="6">
        <v>3139.71</v>
      </c>
    </row>
    <row r="238" spans="1:7" ht="12.75" customHeight="1">
      <c r="A238" s="2" t="s">
        <v>743</v>
      </c>
      <c r="B238" s="2" t="s">
        <v>446</v>
      </c>
      <c r="C238" s="9">
        <v>44732</v>
      </c>
      <c r="D238" s="2" t="s">
        <v>452</v>
      </c>
      <c r="E238" s="2" t="s">
        <v>448</v>
      </c>
      <c r="F238" s="6">
        <v>0</v>
      </c>
      <c r="G238" s="6">
        <v>5807.92</v>
      </c>
    </row>
    <row r="239" spans="1:7" ht="12.75" customHeight="1">
      <c r="A239" s="2" t="s">
        <v>744</v>
      </c>
      <c r="B239" s="2" t="s">
        <v>450</v>
      </c>
      <c r="C239" s="9">
        <v>44270</v>
      </c>
      <c r="D239" s="2" t="s">
        <v>481</v>
      </c>
      <c r="E239" s="2" t="s">
        <v>448</v>
      </c>
      <c r="F239" s="6">
        <v>0</v>
      </c>
      <c r="G239" s="6">
        <v>4875.93</v>
      </c>
    </row>
    <row r="240" spans="1:7" ht="12.75" customHeight="1">
      <c r="A240" s="2" t="s">
        <v>745</v>
      </c>
      <c r="B240" s="2" t="s">
        <v>528</v>
      </c>
      <c r="C240" s="9">
        <v>42095</v>
      </c>
      <c r="D240" s="2" t="s">
        <v>447</v>
      </c>
      <c r="E240" s="2" t="s">
        <v>448</v>
      </c>
      <c r="F240" s="6">
        <v>0</v>
      </c>
      <c r="G240" s="6">
        <v>5356.67</v>
      </c>
    </row>
    <row r="241" spans="1:7" ht="12.75" customHeight="1">
      <c r="A241" s="2" t="s">
        <v>746</v>
      </c>
      <c r="B241" s="2" t="s">
        <v>747</v>
      </c>
      <c r="C241" s="9">
        <v>44636</v>
      </c>
      <c r="D241" s="2" t="s">
        <v>452</v>
      </c>
      <c r="E241" s="2" t="s">
        <v>448</v>
      </c>
      <c r="F241" s="6">
        <v>0</v>
      </c>
      <c r="G241" s="6">
        <v>9176.32</v>
      </c>
    </row>
    <row r="242" spans="1:7" ht="12.75" customHeight="1">
      <c r="A242" s="2" t="s">
        <v>748</v>
      </c>
      <c r="B242" s="2" t="s">
        <v>450</v>
      </c>
      <c r="C242" s="9">
        <v>44725</v>
      </c>
      <c r="D242" s="2" t="s">
        <v>447</v>
      </c>
      <c r="E242" s="2" t="s">
        <v>448</v>
      </c>
      <c r="F242" s="6">
        <v>0</v>
      </c>
      <c r="G242" s="6">
        <v>5664.28</v>
      </c>
    </row>
    <row r="243" spans="1:7" ht="12.75" customHeight="1">
      <c r="A243" s="2" t="s">
        <v>749</v>
      </c>
      <c r="B243" s="2" t="s">
        <v>750</v>
      </c>
      <c r="C243" s="9">
        <v>43274</v>
      </c>
      <c r="D243" s="2" t="s">
        <v>447</v>
      </c>
      <c r="E243" s="2" t="s">
        <v>448</v>
      </c>
      <c r="F243" s="6">
        <v>0</v>
      </c>
      <c r="G243" s="6">
        <v>6022.01</v>
      </c>
    </row>
    <row r="244" spans="1:7" ht="12.75" customHeight="1">
      <c r="A244" s="2" t="s">
        <v>751</v>
      </c>
      <c r="B244" s="2" t="s">
        <v>534</v>
      </c>
      <c r="C244" s="9">
        <v>44691</v>
      </c>
      <c r="D244" s="2" t="s">
        <v>447</v>
      </c>
      <c r="E244" s="2" t="s">
        <v>448</v>
      </c>
      <c r="F244" s="6">
        <v>0</v>
      </c>
      <c r="G244" s="6">
        <v>2662.45</v>
      </c>
    </row>
    <row r="245" spans="1:7" ht="12.75" customHeight="1">
      <c r="A245" s="2" t="s">
        <v>752</v>
      </c>
      <c r="B245" s="2" t="s">
        <v>734</v>
      </c>
      <c r="C245" s="9">
        <v>45474</v>
      </c>
      <c r="D245" s="2" t="s">
        <v>476</v>
      </c>
      <c r="E245" s="2" t="s">
        <v>448</v>
      </c>
      <c r="F245" s="6">
        <v>0</v>
      </c>
      <c r="G245" s="6">
        <v>2374.1</v>
      </c>
    </row>
    <row r="246" spans="1:7" ht="12.75" customHeight="1">
      <c r="A246" s="2" t="s">
        <v>753</v>
      </c>
      <c r="B246" s="2" t="s">
        <v>446</v>
      </c>
      <c r="C246" s="9">
        <v>44907</v>
      </c>
      <c r="D246" s="2" t="s">
        <v>447</v>
      </c>
      <c r="E246" s="2" t="s">
        <v>448</v>
      </c>
      <c r="F246" s="6">
        <v>0</v>
      </c>
      <c r="G246" s="6">
        <v>4998.13</v>
      </c>
    </row>
    <row r="247" spans="1:7" ht="12.75" customHeight="1">
      <c r="A247" s="2" t="s">
        <v>754</v>
      </c>
      <c r="B247" s="2" t="s">
        <v>450</v>
      </c>
      <c r="C247" s="9">
        <v>45467</v>
      </c>
      <c r="D247" s="2" t="s">
        <v>447</v>
      </c>
      <c r="E247" s="2" t="s">
        <v>448</v>
      </c>
      <c r="F247" s="6">
        <v>0</v>
      </c>
      <c r="G247" s="6">
        <v>4224.21</v>
      </c>
    </row>
    <row r="248" spans="1:7" ht="12.75" customHeight="1">
      <c r="A248" s="2" t="s">
        <v>755</v>
      </c>
      <c r="B248" s="2" t="s">
        <v>454</v>
      </c>
      <c r="C248" s="9">
        <v>44912</v>
      </c>
      <c r="D248" s="2" t="s">
        <v>447</v>
      </c>
      <c r="E248" s="2" t="s">
        <v>448</v>
      </c>
      <c r="F248" s="6">
        <v>0</v>
      </c>
      <c r="G248" s="6">
        <v>3237.48</v>
      </c>
    </row>
    <row r="249" spans="1:7" ht="12.75" customHeight="1">
      <c r="A249" s="2" t="s">
        <v>756</v>
      </c>
      <c r="B249" s="2" t="s">
        <v>734</v>
      </c>
      <c r="C249" s="9">
        <v>45313</v>
      </c>
      <c r="D249" s="2" t="s">
        <v>447</v>
      </c>
      <c r="E249" s="2" t="s">
        <v>448</v>
      </c>
      <c r="F249" s="6">
        <v>0</v>
      </c>
      <c r="G249" s="6">
        <v>2594.73</v>
      </c>
    </row>
    <row r="250" spans="1:7" ht="12.75" customHeight="1">
      <c r="A250" s="2" t="s">
        <v>757</v>
      </c>
      <c r="B250" s="2" t="s">
        <v>446</v>
      </c>
      <c r="C250" s="9">
        <v>43409</v>
      </c>
      <c r="D250" s="2" t="s">
        <v>447</v>
      </c>
      <c r="E250" s="2" t="s">
        <v>448</v>
      </c>
      <c r="F250" s="6">
        <v>0</v>
      </c>
      <c r="G250" s="6">
        <v>4506</v>
      </c>
    </row>
    <row r="251" spans="1:7" ht="12.75" customHeight="1">
      <c r="A251" s="2" t="s">
        <v>758</v>
      </c>
      <c r="B251" s="2" t="s">
        <v>734</v>
      </c>
      <c r="C251" s="9">
        <v>45446</v>
      </c>
      <c r="D251" s="2" t="s">
        <v>447</v>
      </c>
      <c r="E251" s="2" t="s">
        <v>448</v>
      </c>
      <c r="F251" s="6">
        <v>0</v>
      </c>
      <c r="G251" s="6">
        <v>2421.79</v>
      </c>
    </row>
    <row r="252" spans="1:7" ht="12.75" customHeight="1">
      <c r="A252" s="2" t="s">
        <v>759</v>
      </c>
      <c r="B252" s="2" t="s">
        <v>446</v>
      </c>
      <c r="C252" s="9">
        <v>44866</v>
      </c>
      <c r="D252" s="2" t="s">
        <v>447</v>
      </c>
      <c r="E252" s="2" t="s">
        <v>448</v>
      </c>
      <c r="F252" s="6">
        <v>0</v>
      </c>
      <c r="G252" s="6">
        <v>4370.8599999999997</v>
      </c>
    </row>
    <row r="253" spans="1:7" ht="12.75" customHeight="1">
      <c r="A253" s="2" t="s">
        <v>760</v>
      </c>
      <c r="B253" s="2" t="s">
        <v>602</v>
      </c>
      <c r="C253" s="9">
        <v>41791</v>
      </c>
      <c r="D253" s="2" t="s">
        <v>476</v>
      </c>
      <c r="E253" s="2" t="s">
        <v>448</v>
      </c>
      <c r="F253" s="6">
        <v>0</v>
      </c>
      <c r="G253" s="6">
        <v>6304.41</v>
      </c>
    </row>
    <row r="254" spans="1:7" ht="12.75" customHeight="1">
      <c r="A254" s="2" t="s">
        <v>761</v>
      </c>
      <c r="B254" s="2" t="s">
        <v>468</v>
      </c>
      <c r="C254" s="9">
        <v>44727</v>
      </c>
      <c r="D254" s="2" t="s">
        <v>447</v>
      </c>
      <c r="E254" s="2" t="s">
        <v>448</v>
      </c>
      <c r="F254" s="6">
        <v>0</v>
      </c>
      <c r="G254" s="6">
        <v>4809.99</v>
      </c>
    </row>
    <row r="255" spans="1:7" ht="12.75" customHeight="1">
      <c r="A255" s="2" t="s">
        <v>762</v>
      </c>
      <c r="B255" s="2" t="s">
        <v>446</v>
      </c>
      <c r="C255" s="9">
        <v>45481</v>
      </c>
      <c r="D255" s="2" t="s">
        <v>447</v>
      </c>
      <c r="E255" s="2" t="s">
        <v>448</v>
      </c>
      <c r="F255" s="6">
        <v>0</v>
      </c>
      <c r="G255" s="6">
        <v>5383.02</v>
      </c>
    </row>
    <row r="256" spans="1:7" ht="12.75" customHeight="1">
      <c r="A256" s="2" t="s">
        <v>763</v>
      </c>
      <c r="B256" s="2" t="s">
        <v>764</v>
      </c>
      <c r="C256" s="9">
        <v>44641</v>
      </c>
      <c r="D256" s="2" t="s">
        <v>481</v>
      </c>
      <c r="E256" s="2" t="s">
        <v>448</v>
      </c>
      <c r="F256" s="6">
        <v>0</v>
      </c>
      <c r="G256" s="6">
        <v>4430.5600000000004</v>
      </c>
    </row>
    <row r="257" spans="1:7" ht="12.75" customHeight="1">
      <c r="A257" s="2" t="s">
        <v>765</v>
      </c>
      <c r="B257" s="2" t="s">
        <v>446</v>
      </c>
      <c r="C257" s="9">
        <v>45481</v>
      </c>
      <c r="D257" s="2" t="s">
        <v>471</v>
      </c>
      <c r="E257" s="2" t="s">
        <v>448</v>
      </c>
      <c r="F257" s="6">
        <v>0</v>
      </c>
      <c r="G257" s="6">
        <v>6319.88</v>
      </c>
    </row>
    <row r="258" spans="1:7" ht="12.75" customHeight="1">
      <c r="A258" s="2" t="s">
        <v>766</v>
      </c>
      <c r="B258" s="2" t="s">
        <v>554</v>
      </c>
      <c r="C258" s="9">
        <v>42439</v>
      </c>
      <c r="D258" s="2" t="s">
        <v>452</v>
      </c>
      <c r="E258" s="2" t="s">
        <v>448</v>
      </c>
      <c r="F258" s="6">
        <v>0</v>
      </c>
      <c r="G258" s="6">
        <v>6406.59</v>
      </c>
    </row>
    <row r="259" spans="1:7" ht="12.75" customHeight="1">
      <c r="A259" s="2" t="s">
        <v>767</v>
      </c>
      <c r="B259" s="2" t="s">
        <v>498</v>
      </c>
      <c r="C259" s="9">
        <v>44545</v>
      </c>
      <c r="D259" s="2" t="s">
        <v>447</v>
      </c>
      <c r="E259" s="2" t="s">
        <v>448</v>
      </c>
      <c r="F259" s="6">
        <v>0</v>
      </c>
      <c r="G259" s="6">
        <v>2866.96</v>
      </c>
    </row>
    <row r="260" spans="1:7" ht="12.75" customHeight="1">
      <c r="A260" s="2" t="s">
        <v>768</v>
      </c>
      <c r="B260" s="2" t="s">
        <v>541</v>
      </c>
      <c r="C260" s="9">
        <v>45383</v>
      </c>
      <c r="D260" s="2" t="s">
        <v>447</v>
      </c>
      <c r="E260" s="2" t="s">
        <v>448</v>
      </c>
      <c r="F260" s="6">
        <v>0</v>
      </c>
      <c r="G260" s="6">
        <v>3732.63</v>
      </c>
    </row>
    <row r="261" spans="1:7" ht="12.75" customHeight="1">
      <c r="A261" s="2" t="s">
        <v>769</v>
      </c>
      <c r="B261" s="2" t="s">
        <v>446</v>
      </c>
      <c r="C261" s="9">
        <v>44935</v>
      </c>
      <c r="D261" s="2" t="s">
        <v>537</v>
      </c>
      <c r="E261" s="2" t="s">
        <v>448</v>
      </c>
      <c r="F261" s="6">
        <v>0</v>
      </c>
      <c r="G261" s="6">
        <v>4369.9799999999996</v>
      </c>
    </row>
    <row r="262" spans="1:7" ht="12.75" customHeight="1">
      <c r="A262" s="2" t="s">
        <v>770</v>
      </c>
      <c r="B262" s="2" t="s">
        <v>554</v>
      </c>
      <c r="C262" s="9">
        <v>44403</v>
      </c>
      <c r="D262" s="2" t="s">
        <v>447</v>
      </c>
      <c r="E262" s="2" t="s">
        <v>448</v>
      </c>
      <c r="F262" s="6">
        <v>0</v>
      </c>
      <c r="G262" s="6">
        <v>6145.36</v>
      </c>
    </row>
    <row r="263" spans="1:7" ht="12.75" customHeight="1">
      <c r="A263" s="2" t="s">
        <v>771</v>
      </c>
      <c r="B263" s="2" t="s">
        <v>470</v>
      </c>
      <c r="C263" s="9">
        <v>45390</v>
      </c>
      <c r="D263" s="2" t="s">
        <v>447</v>
      </c>
      <c r="E263" s="2" t="s">
        <v>448</v>
      </c>
      <c r="F263" s="6">
        <v>0</v>
      </c>
      <c r="G263" s="6">
        <v>5950.37</v>
      </c>
    </row>
    <row r="264" spans="1:7" ht="12.75" customHeight="1">
      <c r="A264" s="2" t="s">
        <v>772</v>
      </c>
      <c r="B264" s="2" t="s">
        <v>773</v>
      </c>
      <c r="C264" s="9">
        <v>45264</v>
      </c>
      <c r="D264" s="2" t="s">
        <v>447</v>
      </c>
      <c r="E264" s="2" t="s">
        <v>448</v>
      </c>
      <c r="F264" s="6">
        <v>0</v>
      </c>
      <c r="G264" s="6">
        <v>2435.4299999999998</v>
      </c>
    </row>
    <row r="265" spans="1:7" ht="12.75" customHeight="1">
      <c r="A265" s="2" t="s">
        <v>774</v>
      </c>
      <c r="B265" s="2" t="s">
        <v>775</v>
      </c>
      <c r="C265" s="9">
        <v>45572</v>
      </c>
      <c r="D265" s="2" t="s">
        <v>481</v>
      </c>
      <c r="E265" s="2" t="s">
        <v>448</v>
      </c>
      <c r="F265" s="6">
        <v>0</v>
      </c>
      <c r="G265" s="6">
        <v>4879.93</v>
      </c>
    </row>
    <row r="266" spans="1:7" ht="12.75" customHeight="1">
      <c r="A266" s="2" t="s">
        <v>776</v>
      </c>
      <c r="B266" s="2" t="s">
        <v>446</v>
      </c>
      <c r="C266" s="9">
        <v>44005</v>
      </c>
      <c r="D266" s="2" t="s">
        <v>447</v>
      </c>
      <c r="E266" s="2" t="s">
        <v>448</v>
      </c>
      <c r="F266" s="6">
        <v>0</v>
      </c>
      <c r="G266" s="6">
        <v>4734.9799999999996</v>
      </c>
    </row>
    <row r="267" spans="1:7" ht="12.75" customHeight="1">
      <c r="A267" s="2" t="s">
        <v>777</v>
      </c>
      <c r="B267" s="2" t="s">
        <v>446</v>
      </c>
      <c r="C267" s="9">
        <v>43760</v>
      </c>
      <c r="D267" s="2" t="s">
        <v>447</v>
      </c>
      <c r="E267" s="2" t="s">
        <v>448</v>
      </c>
      <c r="F267" s="6">
        <v>0</v>
      </c>
      <c r="G267" s="6">
        <v>4788.8999999999996</v>
      </c>
    </row>
    <row r="268" spans="1:7" ht="12.75" customHeight="1">
      <c r="A268" s="2" t="s">
        <v>778</v>
      </c>
      <c r="B268" s="2" t="s">
        <v>779</v>
      </c>
      <c r="C268" s="9">
        <v>44614</v>
      </c>
      <c r="D268" s="2" t="s">
        <v>447</v>
      </c>
      <c r="E268" s="2" t="s">
        <v>448</v>
      </c>
      <c r="F268" s="6">
        <v>0</v>
      </c>
      <c r="G268" s="6">
        <v>35787.08</v>
      </c>
    </row>
    <row r="269" spans="1:7" ht="12.75" customHeight="1">
      <c r="A269" s="2" t="s">
        <v>780</v>
      </c>
      <c r="B269" s="2" t="s">
        <v>446</v>
      </c>
      <c r="C269" s="9">
        <v>44753</v>
      </c>
      <c r="D269" s="2" t="s">
        <v>452</v>
      </c>
      <c r="E269" s="2" t="s">
        <v>448</v>
      </c>
      <c r="F269" s="6">
        <v>0</v>
      </c>
      <c r="G269" s="6">
        <v>5033.07</v>
      </c>
    </row>
    <row r="270" spans="1:7" ht="12.75" customHeight="1">
      <c r="A270" s="2" t="s">
        <v>781</v>
      </c>
      <c r="B270" s="2" t="s">
        <v>446</v>
      </c>
      <c r="C270" s="9">
        <v>44300</v>
      </c>
      <c r="D270" s="2" t="s">
        <v>452</v>
      </c>
      <c r="E270" s="2" t="s">
        <v>448</v>
      </c>
      <c r="F270" s="6">
        <v>0</v>
      </c>
      <c r="G270" s="6">
        <v>6113.24</v>
      </c>
    </row>
    <row r="271" spans="1:7" ht="12.75" customHeight="1">
      <c r="A271" s="2" t="s">
        <v>782</v>
      </c>
      <c r="B271" s="2" t="s">
        <v>446</v>
      </c>
      <c r="C271" s="9">
        <v>45019</v>
      </c>
      <c r="D271" s="2" t="s">
        <v>447</v>
      </c>
      <c r="E271" s="2" t="s">
        <v>448</v>
      </c>
      <c r="F271" s="6">
        <v>0</v>
      </c>
      <c r="G271" s="6">
        <v>4813.41</v>
      </c>
    </row>
    <row r="272" spans="1:7" ht="12.75" customHeight="1">
      <c r="A272" s="2" t="s">
        <v>783</v>
      </c>
      <c r="B272" s="2" t="s">
        <v>520</v>
      </c>
      <c r="C272" s="9">
        <v>44503</v>
      </c>
      <c r="D272" s="2" t="s">
        <v>447</v>
      </c>
      <c r="E272" s="2" t="s">
        <v>448</v>
      </c>
      <c r="F272" s="6">
        <v>0</v>
      </c>
      <c r="G272" s="6">
        <v>2711.56</v>
      </c>
    </row>
    <row r="273" spans="1:7" ht="12.75" customHeight="1">
      <c r="A273" s="2" t="s">
        <v>784</v>
      </c>
      <c r="B273" s="2" t="s">
        <v>446</v>
      </c>
      <c r="C273" s="9">
        <v>43378</v>
      </c>
      <c r="D273" s="2" t="s">
        <v>486</v>
      </c>
      <c r="E273" s="2" t="s">
        <v>448</v>
      </c>
      <c r="F273" s="6">
        <v>0</v>
      </c>
      <c r="G273" s="6">
        <v>0</v>
      </c>
    </row>
    <row r="274" spans="1:7" ht="12.75" customHeight="1">
      <c r="A274" s="2" t="s">
        <v>785</v>
      </c>
      <c r="B274" s="2" t="s">
        <v>446</v>
      </c>
      <c r="C274" s="9">
        <v>44733</v>
      </c>
      <c r="D274" s="2" t="s">
        <v>447</v>
      </c>
      <c r="E274" s="2" t="s">
        <v>448</v>
      </c>
      <c r="F274" s="6">
        <v>0</v>
      </c>
      <c r="G274" s="6">
        <v>4374.84</v>
      </c>
    </row>
    <row r="275" spans="1:7" ht="12.75" customHeight="1">
      <c r="A275" s="2" t="s">
        <v>786</v>
      </c>
      <c r="B275" s="2" t="s">
        <v>787</v>
      </c>
      <c r="C275" s="9">
        <v>42473</v>
      </c>
      <c r="D275" s="2" t="s">
        <v>447</v>
      </c>
      <c r="E275" s="2" t="s">
        <v>448</v>
      </c>
      <c r="F275" s="6">
        <v>0</v>
      </c>
      <c r="G275" s="6">
        <v>7391.54</v>
      </c>
    </row>
    <row r="276" spans="1:7" ht="12.75" customHeight="1">
      <c r="A276" s="2" t="s">
        <v>788</v>
      </c>
      <c r="B276" s="2" t="s">
        <v>789</v>
      </c>
      <c r="C276" s="9">
        <v>43851</v>
      </c>
      <c r="D276" s="2" t="s">
        <v>447</v>
      </c>
      <c r="E276" s="2" t="s">
        <v>448</v>
      </c>
      <c r="F276" s="6">
        <v>0</v>
      </c>
      <c r="G276" s="6">
        <v>5930.18</v>
      </c>
    </row>
    <row r="277" spans="1:7" ht="12.75" customHeight="1">
      <c r="A277" s="2" t="s">
        <v>790</v>
      </c>
      <c r="B277" s="2" t="s">
        <v>446</v>
      </c>
      <c r="C277" s="9">
        <v>44021</v>
      </c>
      <c r="D277" s="2" t="s">
        <v>452</v>
      </c>
      <c r="E277" s="2" t="s">
        <v>448</v>
      </c>
      <c r="F277" s="6">
        <v>0</v>
      </c>
      <c r="G277" s="6">
        <v>6415.84</v>
      </c>
    </row>
    <row r="278" spans="1:7" ht="12.75" customHeight="1">
      <c r="A278" s="2" t="s">
        <v>791</v>
      </c>
      <c r="B278" s="2" t="s">
        <v>792</v>
      </c>
      <c r="C278" s="9">
        <v>43521</v>
      </c>
      <c r="D278" s="2" t="s">
        <v>447</v>
      </c>
      <c r="E278" s="2" t="s">
        <v>448</v>
      </c>
      <c r="F278" s="6">
        <v>0</v>
      </c>
      <c r="G278" s="6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/>
    <row r="2" spans="1:14" ht="12.75" customHeight="1"/>
    <row r="3" spans="1:14" ht="12.75" customHeight="1">
      <c r="A3" s="7" t="s">
        <v>438</v>
      </c>
      <c r="B3" s="7" t="s">
        <v>793</v>
      </c>
      <c r="C3" s="7" t="s">
        <v>439</v>
      </c>
      <c r="D3" s="7" t="s">
        <v>794</v>
      </c>
      <c r="E3" s="7" t="s">
        <v>440</v>
      </c>
      <c r="F3" s="7" t="s">
        <v>441</v>
      </c>
      <c r="G3" s="7" t="s">
        <v>795</v>
      </c>
      <c r="H3" s="7" t="s">
        <v>796</v>
      </c>
      <c r="I3" s="7" t="s">
        <v>442</v>
      </c>
      <c r="J3" s="7" t="s">
        <v>443</v>
      </c>
      <c r="K3" s="7" t="s">
        <v>444</v>
      </c>
      <c r="L3" s="7" t="s">
        <v>797</v>
      </c>
      <c r="M3" s="7" t="s">
        <v>798</v>
      </c>
      <c r="N3" s="7" t="s">
        <v>799</v>
      </c>
    </row>
    <row r="4" spans="1:14" ht="12.75" customHeight="1">
      <c r="A4" s="2" t="s">
        <v>445</v>
      </c>
      <c r="B4" s="2" t="s">
        <v>800</v>
      </c>
      <c r="C4" s="2" t="s">
        <v>446</v>
      </c>
      <c r="D4" s="8">
        <v>0</v>
      </c>
      <c r="E4" s="9">
        <v>45117</v>
      </c>
      <c r="F4" s="2" t="s">
        <v>447</v>
      </c>
      <c r="G4" s="6">
        <v>2720.45</v>
      </c>
      <c r="H4" s="8">
        <v>0</v>
      </c>
      <c r="I4" s="2" t="s">
        <v>448</v>
      </c>
      <c r="J4" s="6">
        <v>0</v>
      </c>
      <c r="K4" s="6">
        <v>5317.32</v>
      </c>
      <c r="L4" s="6">
        <v>0</v>
      </c>
      <c r="M4" s="6">
        <v>0</v>
      </c>
      <c r="N4" s="6">
        <v>0</v>
      </c>
    </row>
    <row r="5" spans="1:14" ht="12.75" customHeight="1">
      <c r="A5" s="2" t="s">
        <v>449</v>
      </c>
      <c r="B5" s="2" t="s">
        <v>801</v>
      </c>
      <c r="C5" s="2" t="s">
        <v>450</v>
      </c>
      <c r="D5" s="8">
        <v>1</v>
      </c>
      <c r="E5" s="9">
        <v>45280</v>
      </c>
      <c r="F5" s="2" t="s">
        <v>447</v>
      </c>
      <c r="G5" s="6">
        <v>3533.05</v>
      </c>
      <c r="H5" s="8">
        <v>0</v>
      </c>
      <c r="I5" s="2" t="s">
        <v>448</v>
      </c>
      <c r="J5" s="6">
        <v>0</v>
      </c>
      <c r="K5" s="6">
        <v>4613.75</v>
      </c>
      <c r="L5" s="6">
        <v>0</v>
      </c>
      <c r="M5" s="6">
        <v>0</v>
      </c>
      <c r="N5" s="6">
        <v>0</v>
      </c>
    </row>
    <row r="6" spans="1:14" ht="12.75" customHeight="1">
      <c r="A6" s="2" t="s">
        <v>451</v>
      </c>
      <c r="B6" s="2" t="s">
        <v>802</v>
      </c>
      <c r="C6" s="2" t="s">
        <v>446</v>
      </c>
      <c r="D6" s="8">
        <v>3</v>
      </c>
      <c r="E6" s="9">
        <v>44581</v>
      </c>
      <c r="F6" s="2" t="s">
        <v>452</v>
      </c>
      <c r="G6" s="6">
        <v>2720.45</v>
      </c>
      <c r="H6" s="8">
        <v>0</v>
      </c>
      <c r="I6" s="2" t="s">
        <v>448</v>
      </c>
      <c r="J6" s="6">
        <v>0</v>
      </c>
      <c r="K6" s="6">
        <v>4832.1499999999996</v>
      </c>
      <c r="L6" s="6">
        <v>0</v>
      </c>
      <c r="M6" s="6">
        <v>0</v>
      </c>
      <c r="N6" s="6">
        <v>0</v>
      </c>
    </row>
    <row r="7" spans="1:14" ht="12.75" customHeight="1">
      <c r="A7" s="2" t="s">
        <v>453</v>
      </c>
      <c r="B7" s="2" t="s">
        <v>803</v>
      </c>
      <c r="C7" s="2" t="s">
        <v>454</v>
      </c>
      <c r="D7" s="8">
        <v>0</v>
      </c>
      <c r="E7" s="9">
        <v>45491</v>
      </c>
      <c r="F7" s="2" t="s">
        <v>447</v>
      </c>
      <c r="G7" s="6">
        <v>1751.51</v>
      </c>
      <c r="H7" s="8">
        <v>0</v>
      </c>
      <c r="I7" s="2" t="s">
        <v>448</v>
      </c>
      <c r="J7" s="6">
        <v>0</v>
      </c>
      <c r="K7" s="6">
        <v>896.76</v>
      </c>
      <c r="L7" s="6">
        <v>0</v>
      </c>
      <c r="M7" s="6">
        <v>0</v>
      </c>
      <c r="N7" s="6">
        <v>0</v>
      </c>
    </row>
    <row r="8" spans="1:14" ht="12.75" customHeight="1">
      <c r="A8" s="2" t="s">
        <v>455</v>
      </c>
      <c r="B8" s="2" t="s">
        <v>804</v>
      </c>
      <c r="C8" s="2" t="s">
        <v>446</v>
      </c>
      <c r="D8" s="8">
        <v>0</v>
      </c>
      <c r="E8" s="9">
        <v>44665</v>
      </c>
      <c r="F8" s="2" t="s">
        <v>452</v>
      </c>
      <c r="G8" s="6">
        <v>2720.45</v>
      </c>
      <c r="H8" s="8">
        <v>0</v>
      </c>
      <c r="I8" s="2" t="s">
        <v>448</v>
      </c>
      <c r="J8" s="6">
        <v>0</v>
      </c>
      <c r="K8" s="6">
        <v>4652.38</v>
      </c>
      <c r="L8" s="6">
        <v>0</v>
      </c>
      <c r="M8" s="6">
        <v>0</v>
      </c>
      <c r="N8" s="6">
        <v>0</v>
      </c>
    </row>
    <row r="9" spans="1:14" ht="12.75" customHeight="1">
      <c r="A9" s="2" t="s">
        <v>456</v>
      </c>
      <c r="B9" s="2" t="s">
        <v>805</v>
      </c>
      <c r="C9" s="2" t="s">
        <v>457</v>
      </c>
      <c r="D9" s="8">
        <v>0</v>
      </c>
      <c r="E9" s="9">
        <v>43587</v>
      </c>
      <c r="F9" s="2" t="s">
        <v>447</v>
      </c>
      <c r="G9" s="6">
        <v>2892.92</v>
      </c>
      <c r="H9" s="8">
        <v>0</v>
      </c>
      <c r="I9" s="2" t="s">
        <v>448</v>
      </c>
      <c r="J9" s="6">
        <v>0</v>
      </c>
      <c r="K9" s="6">
        <v>4092.94</v>
      </c>
      <c r="L9" s="6">
        <v>0</v>
      </c>
      <c r="M9" s="6">
        <v>0</v>
      </c>
      <c r="N9" s="6">
        <v>0</v>
      </c>
    </row>
    <row r="10" spans="1:14" ht="12.75" customHeight="1">
      <c r="A10" s="2" t="s">
        <v>458</v>
      </c>
      <c r="B10" s="2" t="s">
        <v>806</v>
      </c>
      <c r="C10" s="2" t="s">
        <v>450</v>
      </c>
      <c r="D10" s="8">
        <v>0</v>
      </c>
      <c r="E10" s="9">
        <v>44172</v>
      </c>
      <c r="F10" s="2" t="s">
        <v>447</v>
      </c>
      <c r="G10" s="6">
        <v>4318.18</v>
      </c>
      <c r="H10" s="8">
        <v>0</v>
      </c>
      <c r="I10" s="2" t="s">
        <v>448</v>
      </c>
      <c r="J10" s="6">
        <v>0</v>
      </c>
      <c r="K10" s="6">
        <v>5938.87</v>
      </c>
      <c r="L10" s="6">
        <v>0</v>
      </c>
      <c r="M10" s="6">
        <v>0</v>
      </c>
      <c r="N10" s="6">
        <v>0</v>
      </c>
    </row>
    <row r="11" spans="1:14" ht="12.75" customHeight="1">
      <c r="A11" s="2" t="s">
        <v>459</v>
      </c>
      <c r="B11" s="2" t="s">
        <v>807</v>
      </c>
      <c r="C11" s="2" t="s">
        <v>450</v>
      </c>
      <c r="D11" s="8">
        <v>0</v>
      </c>
      <c r="E11" s="9">
        <v>44060</v>
      </c>
      <c r="F11" s="2" t="s">
        <v>447</v>
      </c>
      <c r="G11" s="6">
        <v>3533.05</v>
      </c>
      <c r="H11" s="8">
        <v>0</v>
      </c>
      <c r="I11" s="2" t="s">
        <v>448</v>
      </c>
      <c r="J11" s="6">
        <v>0</v>
      </c>
      <c r="K11" s="6">
        <v>4349.29</v>
      </c>
      <c r="L11" s="6">
        <v>0</v>
      </c>
      <c r="M11" s="6">
        <v>0</v>
      </c>
      <c r="N11" s="6">
        <v>0</v>
      </c>
    </row>
    <row r="12" spans="1:14" ht="12.75" customHeight="1">
      <c r="A12" s="2" t="s">
        <v>460</v>
      </c>
      <c r="B12" s="2" t="s">
        <v>808</v>
      </c>
      <c r="C12" s="2" t="s">
        <v>461</v>
      </c>
      <c r="D12" s="8">
        <v>0</v>
      </c>
      <c r="E12" s="9">
        <v>41791</v>
      </c>
      <c r="F12" s="2" t="s">
        <v>447</v>
      </c>
      <c r="G12" s="6">
        <v>3775.95</v>
      </c>
      <c r="H12" s="8">
        <v>0</v>
      </c>
      <c r="I12" s="2" t="s">
        <v>448</v>
      </c>
      <c r="J12" s="6">
        <v>0</v>
      </c>
      <c r="K12" s="6">
        <v>4500.41</v>
      </c>
      <c r="L12" s="6">
        <v>0</v>
      </c>
      <c r="M12" s="6">
        <v>0</v>
      </c>
      <c r="N12" s="6">
        <v>0</v>
      </c>
    </row>
    <row r="13" spans="1:14" ht="12.75" customHeight="1">
      <c r="A13" s="2" t="s">
        <v>462</v>
      </c>
      <c r="B13" s="2" t="s">
        <v>809</v>
      </c>
      <c r="C13" s="2" t="s">
        <v>463</v>
      </c>
      <c r="D13" s="8">
        <v>0</v>
      </c>
      <c r="E13" s="9">
        <v>44900</v>
      </c>
      <c r="F13" s="2" t="s">
        <v>447</v>
      </c>
      <c r="G13" s="6">
        <v>1636.92</v>
      </c>
      <c r="H13" s="8">
        <v>0</v>
      </c>
      <c r="I13" s="2" t="s">
        <v>448</v>
      </c>
      <c r="J13" s="6">
        <v>0</v>
      </c>
      <c r="K13" s="6">
        <v>2029.98</v>
      </c>
      <c r="L13" s="6">
        <v>0</v>
      </c>
      <c r="M13" s="6">
        <v>0</v>
      </c>
      <c r="N13" s="6">
        <v>0</v>
      </c>
    </row>
    <row r="14" spans="1:14" ht="12.75" customHeight="1">
      <c r="A14" s="2" t="s">
        <v>464</v>
      </c>
      <c r="B14" s="2" t="s">
        <v>810</v>
      </c>
      <c r="C14" s="2" t="s">
        <v>446</v>
      </c>
      <c r="D14" s="8">
        <v>0</v>
      </c>
      <c r="E14" s="9">
        <v>45523</v>
      </c>
      <c r="F14" s="2" t="s">
        <v>447</v>
      </c>
      <c r="G14" s="6">
        <v>2720.45</v>
      </c>
      <c r="H14" s="8">
        <v>0</v>
      </c>
      <c r="I14" s="2" t="s">
        <v>448</v>
      </c>
      <c r="J14" s="6">
        <v>0</v>
      </c>
      <c r="K14" s="6">
        <v>2247.17</v>
      </c>
      <c r="L14" s="6">
        <v>0</v>
      </c>
      <c r="M14" s="6">
        <v>0</v>
      </c>
      <c r="N14" s="6">
        <v>0</v>
      </c>
    </row>
    <row r="15" spans="1:14" ht="12.75" customHeight="1">
      <c r="A15" s="2" t="s">
        <v>465</v>
      </c>
      <c r="B15" s="2" t="s">
        <v>811</v>
      </c>
      <c r="C15" s="2" t="s">
        <v>450</v>
      </c>
      <c r="D15" s="8">
        <v>0</v>
      </c>
      <c r="E15" s="9">
        <v>45516</v>
      </c>
      <c r="F15" s="2" t="s">
        <v>447</v>
      </c>
      <c r="G15" s="6">
        <v>4318.18</v>
      </c>
      <c r="H15" s="8">
        <v>0</v>
      </c>
      <c r="I15" s="2" t="s">
        <v>448</v>
      </c>
      <c r="J15" s="6">
        <v>0</v>
      </c>
      <c r="K15" s="6">
        <v>2156.9499999999998</v>
      </c>
      <c r="L15" s="6">
        <v>0</v>
      </c>
      <c r="M15" s="6">
        <v>0</v>
      </c>
      <c r="N15" s="6">
        <v>0</v>
      </c>
    </row>
    <row r="16" spans="1:14" ht="12.75" customHeight="1">
      <c r="A16" s="2" t="s">
        <v>466</v>
      </c>
      <c r="B16" s="2" t="s">
        <v>812</v>
      </c>
      <c r="C16" s="2" t="s">
        <v>450</v>
      </c>
      <c r="D16" s="8">
        <v>1</v>
      </c>
      <c r="E16" s="9">
        <v>44034</v>
      </c>
      <c r="F16" s="2" t="s">
        <v>452</v>
      </c>
      <c r="G16" s="6">
        <v>3533.05</v>
      </c>
      <c r="H16" s="8">
        <v>0</v>
      </c>
      <c r="I16" s="2" t="s">
        <v>448</v>
      </c>
      <c r="J16" s="6">
        <v>0</v>
      </c>
      <c r="K16" s="6">
        <v>5458.6</v>
      </c>
      <c r="L16" s="6">
        <v>0</v>
      </c>
      <c r="M16" s="6">
        <v>0</v>
      </c>
      <c r="N16" s="6">
        <v>0</v>
      </c>
    </row>
    <row r="17" spans="1:14" ht="12.75" customHeight="1">
      <c r="A17" s="2" t="s">
        <v>467</v>
      </c>
      <c r="B17" s="2" t="s">
        <v>813</v>
      </c>
      <c r="C17" s="2" t="s">
        <v>468</v>
      </c>
      <c r="D17" s="8">
        <v>0</v>
      </c>
      <c r="E17" s="9">
        <v>44685</v>
      </c>
      <c r="F17" s="2" t="s">
        <v>447</v>
      </c>
      <c r="G17" s="6">
        <v>2373.9</v>
      </c>
      <c r="H17" s="8">
        <v>0</v>
      </c>
      <c r="I17" s="2" t="s">
        <v>448</v>
      </c>
      <c r="J17" s="6">
        <v>0</v>
      </c>
      <c r="K17" s="6">
        <v>3100.03</v>
      </c>
      <c r="L17" s="6">
        <v>0</v>
      </c>
      <c r="M17" s="6">
        <v>0</v>
      </c>
      <c r="N17" s="6">
        <v>0</v>
      </c>
    </row>
    <row r="18" spans="1:14" ht="12.75" customHeight="1">
      <c r="A18" s="2" t="s">
        <v>472</v>
      </c>
      <c r="B18" s="2" t="s">
        <v>814</v>
      </c>
      <c r="C18" s="2" t="s">
        <v>446</v>
      </c>
      <c r="D18" s="8">
        <v>1</v>
      </c>
      <c r="E18" s="9">
        <v>45467</v>
      </c>
      <c r="F18" s="2" t="s">
        <v>447</v>
      </c>
      <c r="G18" s="6">
        <v>2720.45</v>
      </c>
      <c r="H18" s="8">
        <v>0</v>
      </c>
      <c r="I18" s="2" t="s">
        <v>448</v>
      </c>
      <c r="J18" s="6">
        <v>0</v>
      </c>
      <c r="K18" s="6">
        <v>2919.08</v>
      </c>
      <c r="L18" s="6">
        <v>0</v>
      </c>
      <c r="M18" s="6">
        <v>0</v>
      </c>
      <c r="N18" s="6">
        <v>0</v>
      </c>
    </row>
    <row r="19" spans="1:14" ht="12.75" customHeight="1">
      <c r="A19" s="2" t="s">
        <v>473</v>
      </c>
      <c r="B19" s="2" t="s">
        <v>815</v>
      </c>
      <c r="C19" s="2" t="s">
        <v>446</v>
      </c>
      <c r="D19" s="8">
        <v>1</v>
      </c>
      <c r="E19" s="9">
        <v>44580</v>
      </c>
      <c r="F19" s="2" t="s">
        <v>447</v>
      </c>
      <c r="G19" s="6">
        <v>2720.45</v>
      </c>
      <c r="H19" s="8">
        <v>0</v>
      </c>
      <c r="I19" s="2" t="s">
        <v>448</v>
      </c>
      <c r="J19" s="6">
        <v>0</v>
      </c>
      <c r="K19" s="6">
        <v>4923.66</v>
      </c>
      <c r="L19" s="6">
        <v>0</v>
      </c>
      <c r="M19" s="6">
        <v>0</v>
      </c>
      <c r="N19" s="6">
        <v>0</v>
      </c>
    </row>
    <row r="20" spans="1:14" ht="12.75" customHeight="1">
      <c r="A20" s="2" t="s">
        <v>474</v>
      </c>
      <c r="B20" s="2" t="s">
        <v>816</v>
      </c>
      <c r="C20" s="2" t="s">
        <v>450</v>
      </c>
      <c r="D20" s="8">
        <v>0</v>
      </c>
      <c r="E20" s="9">
        <v>43747</v>
      </c>
      <c r="F20" s="2" t="s">
        <v>447</v>
      </c>
      <c r="G20" s="6">
        <v>3533.05</v>
      </c>
      <c r="H20" s="8">
        <v>0</v>
      </c>
      <c r="I20" s="2" t="s">
        <v>448</v>
      </c>
      <c r="J20" s="6">
        <v>0</v>
      </c>
      <c r="K20" s="6">
        <v>4402.16</v>
      </c>
      <c r="L20" s="6">
        <v>0</v>
      </c>
      <c r="M20" s="6">
        <v>0</v>
      </c>
      <c r="N20" s="6">
        <v>0</v>
      </c>
    </row>
    <row r="21" spans="1:14" ht="12.75" customHeight="1">
      <c r="A21" s="2" t="s">
        <v>475</v>
      </c>
      <c r="B21" s="2" t="s">
        <v>817</v>
      </c>
      <c r="C21" s="2" t="s">
        <v>446</v>
      </c>
      <c r="D21" s="8">
        <v>0</v>
      </c>
      <c r="E21" s="9">
        <v>45481</v>
      </c>
      <c r="F21" s="2" t="s">
        <v>476</v>
      </c>
      <c r="G21" s="6">
        <v>2720.45</v>
      </c>
      <c r="H21" s="8">
        <v>0</v>
      </c>
      <c r="I21" s="2" t="s">
        <v>448</v>
      </c>
      <c r="J21" s="6">
        <v>0</v>
      </c>
      <c r="K21" s="6">
        <v>2777.86</v>
      </c>
      <c r="L21" s="6">
        <v>0</v>
      </c>
      <c r="M21" s="6">
        <v>0</v>
      </c>
      <c r="N21" s="6">
        <v>0</v>
      </c>
    </row>
    <row r="22" spans="1:14" ht="12.75" customHeight="1">
      <c r="A22" s="2" t="s">
        <v>477</v>
      </c>
      <c r="B22" s="2" t="s">
        <v>818</v>
      </c>
      <c r="C22" s="2" t="s">
        <v>478</v>
      </c>
      <c r="D22" s="8">
        <v>0</v>
      </c>
      <c r="E22" s="9">
        <v>42130</v>
      </c>
      <c r="F22" s="2" t="s">
        <v>452</v>
      </c>
      <c r="G22" s="6">
        <v>4596.3500000000004</v>
      </c>
      <c r="H22" s="8">
        <v>0</v>
      </c>
      <c r="I22" s="2" t="s">
        <v>448</v>
      </c>
      <c r="J22" s="6">
        <v>0</v>
      </c>
      <c r="K22" s="6">
        <v>5568.21</v>
      </c>
      <c r="L22" s="6">
        <v>0</v>
      </c>
      <c r="M22" s="6">
        <v>0</v>
      </c>
      <c r="N22" s="6">
        <v>0</v>
      </c>
    </row>
    <row r="23" spans="1:14" ht="12.75" customHeight="1">
      <c r="A23" s="2" t="s">
        <v>479</v>
      </c>
      <c r="B23" s="2" t="s">
        <v>819</v>
      </c>
      <c r="C23" s="2" t="s">
        <v>446</v>
      </c>
      <c r="D23" s="8">
        <v>2</v>
      </c>
      <c r="E23" s="9">
        <v>45188</v>
      </c>
      <c r="F23" s="2" t="s">
        <v>447</v>
      </c>
      <c r="G23" s="6">
        <v>2720.45</v>
      </c>
      <c r="H23" s="8">
        <v>0</v>
      </c>
      <c r="I23" s="2" t="s">
        <v>448</v>
      </c>
      <c r="J23" s="6">
        <v>0</v>
      </c>
      <c r="K23" s="6">
        <v>4369.9799999999996</v>
      </c>
      <c r="L23" s="6">
        <v>0</v>
      </c>
      <c r="M23" s="6">
        <v>0</v>
      </c>
      <c r="N23" s="6">
        <v>0</v>
      </c>
    </row>
    <row r="24" spans="1:14" ht="12.75" customHeight="1">
      <c r="A24" s="2" t="s">
        <v>480</v>
      </c>
      <c r="B24" s="2" t="s">
        <v>820</v>
      </c>
      <c r="C24" s="2" t="s">
        <v>446</v>
      </c>
      <c r="D24" s="8">
        <v>1</v>
      </c>
      <c r="E24" s="9">
        <v>44963</v>
      </c>
      <c r="F24" s="2" t="s">
        <v>447</v>
      </c>
      <c r="G24" s="6">
        <v>2720.45</v>
      </c>
      <c r="H24" s="8">
        <v>0</v>
      </c>
      <c r="I24" s="2" t="s">
        <v>448</v>
      </c>
      <c r="J24" s="6">
        <v>0</v>
      </c>
      <c r="K24" s="6">
        <v>4893.53</v>
      </c>
      <c r="L24" s="6">
        <v>0</v>
      </c>
      <c r="M24" s="6">
        <v>0</v>
      </c>
      <c r="N24" s="6">
        <v>0</v>
      </c>
    </row>
    <row r="25" spans="1:14" ht="12.75" customHeight="1">
      <c r="A25" s="2" t="s">
        <v>482</v>
      </c>
      <c r="B25" s="2" t="s">
        <v>821</v>
      </c>
      <c r="C25" s="2" t="s">
        <v>454</v>
      </c>
      <c r="D25" s="8">
        <v>0</v>
      </c>
      <c r="E25" s="9">
        <v>41760</v>
      </c>
      <c r="F25" s="2" t="s">
        <v>483</v>
      </c>
      <c r="G25" s="6">
        <v>1751.51</v>
      </c>
      <c r="H25" s="8">
        <v>0</v>
      </c>
      <c r="I25" s="2" t="s">
        <v>448</v>
      </c>
      <c r="J25" s="6">
        <v>0</v>
      </c>
      <c r="K25" s="6">
        <v>1493.18</v>
      </c>
      <c r="L25" s="6">
        <v>0</v>
      </c>
      <c r="M25" s="6">
        <v>0</v>
      </c>
      <c r="N25" s="6">
        <v>0</v>
      </c>
    </row>
    <row r="26" spans="1:14" ht="12.75" customHeight="1">
      <c r="A26" s="2" t="s">
        <v>484</v>
      </c>
      <c r="B26" s="2" t="s">
        <v>822</v>
      </c>
      <c r="C26" s="2" t="s">
        <v>454</v>
      </c>
      <c r="D26" s="8">
        <v>0</v>
      </c>
      <c r="E26" s="9">
        <v>44713</v>
      </c>
      <c r="F26" s="2" t="s">
        <v>452</v>
      </c>
      <c r="G26" s="6">
        <v>1751.51</v>
      </c>
      <c r="H26" s="8">
        <v>0</v>
      </c>
      <c r="I26" s="2" t="s">
        <v>448</v>
      </c>
      <c r="J26" s="6">
        <v>0</v>
      </c>
      <c r="K26" s="6">
        <v>2152.21</v>
      </c>
      <c r="L26" s="6">
        <v>0</v>
      </c>
      <c r="M26" s="6">
        <v>0</v>
      </c>
      <c r="N26" s="6">
        <v>0</v>
      </c>
    </row>
    <row r="27" spans="1:14" ht="12.75" customHeight="1">
      <c r="A27" s="2" t="s">
        <v>485</v>
      </c>
      <c r="B27" s="2" t="s">
        <v>823</v>
      </c>
      <c r="C27" s="2" t="s">
        <v>450</v>
      </c>
      <c r="D27" s="8">
        <v>1</v>
      </c>
      <c r="E27" s="9">
        <v>41760</v>
      </c>
      <c r="F27" s="2" t="s">
        <v>486</v>
      </c>
      <c r="G27" s="6">
        <v>3533.05</v>
      </c>
      <c r="H27" s="8">
        <v>0</v>
      </c>
      <c r="I27" s="2" t="s">
        <v>448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ht="12.75" customHeight="1">
      <c r="A28" s="2" t="s">
        <v>487</v>
      </c>
      <c r="B28" s="2" t="s">
        <v>824</v>
      </c>
      <c r="C28" s="2" t="s">
        <v>446</v>
      </c>
      <c r="D28" s="8">
        <v>0</v>
      </c>
      <c r="E28" s="9">
        <v>43273</v>
      </c>
      <c r="F28" s="2" t="s">
        <v>481</v>
      </c>
      <c r="G28" s="6">
        <v>2720.45</v>
      </c>
      <c r="H28" s="8">
        <v>0</v>
      </c>
      <c r="I28" s="2" t="s">
        <v>448</v>
      </c>
      <c r="J28" s="6">
        <v>0</v>
      </c>
      <c r="K28" s="6">
        <v>5077.91</v>
      </c>
      <c r="L28" s="6">
        <v>0</v>
      </c>
      <c r="M28" s="6">
        <v>0</v>
      </c>
      <c r="N28" s="6">
        <v>0</v>
      </c>
    </row>
    <row r="29" spans="1:14" ht="12.75" customHeight="1">
      <c r="A29" s="2" t="s">
        <v>488</v>
      </c>
      <c r="B29" s="2" t="s">
        <v>825</v>
      </c>
      <c r="C29" s="2" t="s">
        <v>454</v>
      </c>
      <c r="D29" s="8">
        <v>0</v>
      </c>
      <c r="E29" s="9">
        <v>45369</v>
      </c>
      <c r="F29" s="2" t="s">
        <v>447</v>
      </c>
      <c r="G29" s="6">
        <v>1751.51</v>
      </c>
      <c r="H29" s="8">
        <v>0</v>
      </c>
      <c r="I29" s="2" t="s">
        <v>448</v>
      </c>
      <c r="J29" s="6">
        <v>0</v>
      </c>
      <c r="K29" s="6">
        <v>1614.52</v>
      </c>
      <c r="L29" s="6">
        <v>0</v>
      </c>
      <c r="M29" s="6">
        <v>0</v>
      </c>
      <c r="N29" s="6">
        <v>0</v>
      </c>
    </row>
    <row r="30" spans="1:14" ht="12.75" customHeight="1">
      <c r="A30" s="2" t="s">
        <v>489</v>
      </c>
      <c r="B30" s="2" t="s">
        <v>826</v>
      </c>
      <c r="C30" s="2" t="s">
        <v>490</v>
      </c>
      <c r="D30" s="8">
        <v>1</v>
      </c>
      <c r="E30" s="9">
        <v>45586</v>
      </c>
      <c r="F30" s="2" t="s">
        <v>447</v>
      </c>
      <c r="G30" s="6">
        <v>6888.65</v>
      </c>
      <c r="H30" s="8">
        <v>0</v>
      </c>
      <c r="I30" s="2" t="s">
        <v>448</v>
      </c>
      <c r="J30" s="6">
        <v>0</v>
      </c>
      <c r="K30" s="6">
        <v>1271.97</v>
      </c>
      <c r="L30" s="6">
        <v>0</v>
      </c>
      <c r="M30" s="6">
        <v>0</v>
      </c>
      <c r="N30" s="6">
        <v>0</v>
      </c>
    </row>
    <row r="31" spans="1:14" ht="12.75" customHeight="1">
      <c r="A31" s="2" t="s">
        <v>491</v>
      </c>
      <c r="B31" s="2" t="s">
        <v>827</v>
      </c>
      <c r="C31" s="2" t="s">
        <v>446</v>
      </c>
      <c r="D31" s="8">
        <v>0</v>
      </c>
      <c r="E31" s="9">
        <v>44536</v>
      </c>
      <c r="F31" s="2" t="s">
        <v>447</v>
      </c>
      <c r="G31" s="6">
        <v>2720.45</v>
      </c>
      <c r="H31" s="8">
        <v>0</v>
      </c>
      <c r="I31" s="2" t="s">
        <v>448</v>
      </c>
      <c r="J31" s="6">
        <v>0</v>
      </c>
      <c r="K31" s="6">
        <v>4782.6000000000004</v>
      </c>
      <c r="L31" s="6">
        <v>0</v>
      </c>
      <c r="M31" s="6">
        <v>0</v>
      </c>
      <c r="N31" s="6">
        <v>0</v>
      </c>
    </row>
    <row r="32" spans="1:14" ht="12.75" customHeight="1">
      <c r="A32" s="2" t="s">
        <v>492</v>
      </c>
      <c r="B32" s="2" t="s">
        <v>828</v>
      </c>
      <c r="C32" s="2" t="s">
        <v>450</v>
      </c>
      <c r="D32" s="8">
        <v>2</v>
      </c>
      <c r="E32" s="9">
        <v>44935</v>
      </c>
      <c r="F32" s="2" t="s">
        <v>447</v>
      </c>
      <c r="G32" s="6">
        <v>3533.05</v>
      </c>
      <c r="H32" s="8">
        <v>0</v>
      </c>
      <c r="I32" s="2" t="s">
        <v>448</v>
      </c>
      <c r="J32" s="6">
        <v>0</v>
      </c>
      <c r="K32" s="6">
        <v>4224.2</v>
      </c>
      <c r="L32" s="6">
        <v>0</v>
      </c>
      <c r="M32" s="6">
        <v>0</v>
      </c>
      <c r="N32" s="6">
        <v>0</v>
      </c>
    </row>
    <row r="33" spans="1:14" ht="12.75" customHeight="1">
      <c r="A33" s="2" t="s">
        <v>493</v>
      </c>
      <c r="B33" s="2" t="s">
        <v>829</v>
      </c>
      <c r="C33" s="2" t="s">
        <v>450</v>
      </c>
      <c r="D33" s="8">
        <v>1</v>
      </c>
      <c r="E33" s="9">
        <v>43241</v>
      </c>
      <c r="F33" s="2" t="s">
        <v>447</v>
      </c>
      <c r="G33" s="6">
        <v>3533.05</v>
      </c>
      <c r="H33" s="8">
        <v>0</v>
      </c>
      <c r="I33" s="2" t="s">
        <v>448</v>
      </c>
      <c r="J33" s="6">
        <v>0</v>
      </c>
      <c r="K33" s="6">
        <v>5440.1</v>
      </c>
      <c r="L33" s="6">
        <v>0</v>
      </c>
      <c r="M33" s="6">
        <v>0</v>
      </c>
      <c r="N33" s="6">
        <v>0</v>
      </c>
    </row>
    <row r="34" spans="1:14" ht="12.75" customHeight="1">
      <c r="A34" s="2" t="s">
        <v>494</v>
      </c>
      <c r="B34" s="2" t="s">
        <v>830</v>
      </c>
      <c r="C34" s="2" t="s">
        <v>450</v>
      </c>
      <c r="D34" s="8">
        <v>2</v>
      </c>
      <c r="E34" s="9">
        <v>43945</v>
      </c>
      <c r="F34" s="2" t="s">
        <v>447</v>
      </c>
      <c r="G34" s="6">
        <v>3533.05</v>
      </c>
      <c r="H34" s="8">
        <v>0</v>
      </c>
      <c r="I34" s="2" t="s">
        <v>448</v>
      </c>
      <c r="J34" s="6">
        <v>0</v>
      </c>
      <c r="K34" s="6">
        <v>4335.16</v>
      </c>
      <c r="L34" s="6">
        <v>0</v>
      </c>
      <c r="M34" s="6">
        <v>0</v>
      </c>
      <c r="N34" s="6">
        <v>0</v>
      </c>
    </row>
    <row r="35" spans="1:14" ht="12.75" customHeight="1">
      <c r="A35" s="2" t="s">
        <v>495</v>
      </c>
      <c r="B35" s="2" t="s">
        <v>831</v>
      </c>
      <c r="C35" s="2" t="s">
        <v>496</v>
      </c>
      <c r="D35" s="8">
        <v>2</v>
      </c>
      <c r="E35" s="9">
        <v>45558</v>
      </c>
      <c r="F35" s="2" t="s">
        <v>447</v>
      </c>
      <c r="G35" s="6">
        <v>5157.46</v>
      </c>
      <c r="H35" s="8">
        <v>0</v>
      </c>
      <c r="I35" s="2" t="s">
        <v>448</v>
      </c>
      <c r="J35" s="6">
        <v>0</v>
      </c>
      <c r="K35" s="6">
        <v>1289.3699999999999</v>
      </c>
      <c r="L35" s="6">
        <v>0</v>
      </c>
      <c r="M35" s="6">
        <v>0</v>
      </c>
      <c r="N35" s="6">
        <v>0</v>
      </c>
    </row>
    <row r="36" spans="1:14" ht="12.75" customHeight="1">
      <c r="A36" s="2" t="s">
        <v>497</v>
      </c>
      <c r="B36" s="2" t="s">
        <v>832</v>
      </c>
      <c r="C36" s="2" t="s">
        <v>498</v>
      </c>
      <c r="D36" s="8">
        <v>0</v>
      </c>
      <c r="E36" s="9">
        <v>45453</v>
      </c>
      <c r="F36" s="2" t="s">
        <v>447</v>
      </c>
      <c r="G36" s="6">
        <v>1550.25</v>
      </c>
      <c r="H36" s="8">
        <v>0</v>
      </c>
      <c r="I36" s="2" t="s">
        <v>448</v>
      </c>
      <c r="J36" s="6">
        <v>0</v>
      </c>
      <c r="K36" s="6">
        <v>1130.23</v>
      </c>
      <c r="L36" s="6">
        <v>0</v>
      </c>
      <c r="M36" s="6">
        <v>0</v>
      </c>
      <c r="N36" s="6">
        <v>0</v>
      </c>
    </row>
    <row r="37" spans="1:14" ht="12.75" customHeight="1">
      <c r="A37" s="2" t="s">
        <v>499</v>
      </c>
      <c r="B37" s="2" t="s">
        <v>833</v>
      </c>
      <c r="C37" s="2" t="s">
        <v>500</v>
      </c>
      <c r="D37" s="8">
        <v>0</v>
      </c>
      <c r="E37" s="9">
        <v>45631</v>
      </c>
      <c r="F37" s="2" t="s">
        <v>447</v>
      </c>
      <c r="G37" s="6">
        <v>1562.7</v>
      </c>
      <c r="H37" s="8">
        <v>0</v>
      </c>
      <c r="I37" s="2" t="s">
        <v>448</v>
      </c>
      <c r="J37" s="6">
        <v>0</v>
      </c>
      <c r="K37" s="6">
        <v>162.57</v>
      </c>
      <c r="L37" s="6">
        <v>0</v>
      </c>
      <c r="M37" s="6">
        <v>0</v>
      </c>
      <c r="N37" s="6">
        <v>0</v>
      </c>
    </row>
    <row r="38" spans="1:14" ht="12.75" customHeight="1">
      <c r="A38" s="2" t="s">
        <v>501</v>
      </c>
      <c r="B38" s="2" t="s">
        <v>834</v>
      </c>
      <c r="C38" s="2" t="s">
        <v>502</v>
      </c>
      <c r="D38" s="8">
        <v>0</v>
      </c>
      <c r="E38" s="9">
        <v>44440</v>
      </c>
      <c r="F38" s="2" t="s">
        <v>447</v>
      </c>
      <c r="G38" s="6">
        <v>5738.96</v>
      </c>
      <c r="H38" s="8">
        <v>0</v>
      </c>
      <c r="I38" s="2" t="s">
        <v>448</v>
      </c>
      <c r="J38" s="6">
        <v>0</v>
      </c>
      <c r="K38" s="6">
        <v>6578.1</v>
      </c>
      <c r="L38" s="6">
        <v>0</v>
      </c>
      <c r="M38" s="6">
        <v>0</v>
      </c>
      <c r="N38" s="6">
        <v>0</v>
      </c>
    </row>
    <row r="39" spans="1:14" ht="12.75" customHeight="1">
      <c r="A39" s="2" t="s">
        <v>503</v>
      </c>
      <c r="B39" s="2" t="s">
        <v>835</v>
      </c>
      <c r="C39" s="2" t="s">
        <v>450</v>
      </c>
      <c r="D39" s="8">
        <v>1</v>
      </c>
      <c r="E39" s="9">
        <v>45481</v>
      </c>
      <c r="F39" s="2" t="s">
        <v>447</v>
      </c>
      <c r="G39" s="6">
        <v>3533.05</v>
      </c>
      <c r="H39" s="8">
        <v>0</v>
      </c>
      <c r="I39" s="2" t="s">
        <v>448</v>
      </c>
      <c r="J39" s="6">
        <v>0</v>
      </c>
      <c r="K39" s="6">
        <v>2139.83</v>
      </c>
      <c r="L39" s="6">
        <v>0</v>
      </c>
      <c r="M39" s="6">
        <v>0</v>
      </c>
      <c r="N39" s="6">
        <v>0</v>
      </c>
    </row>
    <row r="40" spans="1:14" ht="12.75" customHeight="1">
      <c r="A40" s="2" t="s">
        <v>504</v>
      </c>
      <c r="B40" s="2" t="s">
        <v>836</v>
      </c>
      <c r="C40" s="2" t="s">
        <v>446</v>
      </c>
      <c r="D40" s="8">
        <v>2</v>
      </c>
      <c r="E40" s="9">
        <v>45558</v>
      </c>
      <c r="F40" s="2" t="s">
        <v>447</v>
      </c>
      <c r="G40" s="6">
        <v>2720.45</v>
      </c>
      <c r="H40" s="8">
        <v>0</v>
      </c>
      <c r="I40" s="2" t="s">
        <v>448</v>
      </c>
      <c r="J40" s="6">
        <v>0</v>
      </c>
      <c r="K40" s="6">
        <v>2060.38</v>
      </c>
      <c r="L40" s="6">
        <v>0</v>
      </c>
      <c r="M40" s="6">
        <v>0</v>
      </c>
      <c r="N40" s="6">
        <v>0</v>
      </c>
    </row>
    <row r="41" spans="1:14" ht="12.75" customHeight="1">
      <c r="A41" s="2" t="s">
        <v>505</v>
      </c>
      <c r="B41" s="2" t="s">
        <v>837</v>
      </c>
      <c r="C41" s="2" t="s">
        <v>446</v>
      </c>
      <c r="D41" s="8">
        <v>1</v>
      </c>
      <c r="E41" s="9">
        <v>45481</v>
      </c>
      <c r="F41" s="2" t="s">
        <v>481</v>
      </c>
      <c r="G41" s="6">
        <v>2720.45</v>
      </c>
      <c r="H41" s="8">
        <v>0</v>
      </c>
      <c r="I41" s="2" t="s">
        <v>448</v>
      </c>
      <c r="J41" s="6">
        <v>0</v>
      </c>
      <c r="K41" s="6">
        <v>3018.2</v>
      </c>
      <c r="L41" s="6">
        <v>0</v>
      </c>
      <c r="M41" s="6">
        <v>0</v>
      </c>
      <c r="N41" s="6">
        <v>0</v>
      </c>
    </row>
    <row r="42" spans="1:14" ht="12.75" customHeight="1">
      <c r="A42" s="2" t="s">
        <v>507</v>
      </c>
      <c r="B42" s="2" t="s">
        <v>838</v>
      </c>
      <c r="C42" s="2" t="s">
        <v>508</v>
      </c>
      <c r="D42" s="8">
        <v>0</v>
      </c>
      <c r="E42" s="9">
        <v>43760</v>
      </c>
      <c r="F42" s="2" t="s">
        <v>447</v>
      </c>
      <c r="G42" s="6">
        <v>5157.46</v>
      </c>
      <c r="H42" s="8">
        <v>0</v>
      </c>
      <c r="I42" s="2" t="s">
        <v>448</v>
      </c>
      <c r="J42" s="6">
        <v>0</v>
      </c>
      <c r="K42" s="6">
        <v>6044.4</v>
      </c>
      <c r="L42" s="6">
        <v>0</v>
      </c>
      <c r="M42" s="6">
        <v>0</v>
      </c>
      <c r="N42" s="6">
        <v>0</v>
      </c>
    </row>
    <row r="43" spans="1:14" ht="12.75" customHeight="1">
      <c r="A43" s="2" t="s">
        <v>509</v>
      </c>
      <c r="B43" s="2" t="s">
        <v>839</v>
      </c>
      <c r="C43" s="2" t="s">
        <v>446</v>
      </c>
      <c r="D43" s="8">
        <v>0</v>
      </c>
      <c r="E43" s="9">
        <v>44684</v>
      </c>
      <c r="F43" s="2" t="s">
        <v>447</v>
      </c>
      <c r="G43" s="6">
        <v>2720.45</v>
      </c>
      <c r="H43" s="8">
        <v>0</v>
      </c>
      <c r="I43" s="2" t="s">
        <v>448</v>
      </c>
      <c r="J43" s="6">
        <v>0</v>
      </c>
      <c r="K43" s="6">
        <v>4374.42</v>
      </c>
      <c r="L43" s="6">
        <v>0</v>
      </c>
      <c r="M43" s="6">
        <v>0</v>
      </c>
      <c r="N43" s="6">
        <v>0</v>
      </c>
    </row>
    <row r="44" spans="1:14" ht="12.75" customHeight="1">
      <c r="A44" s="2" t="s">
        <v>510</v>
      </c>
      <c r="B44" s="2" t="s">
        <v>840</v>
      </c>
      <c r="C44" s="2" t="s">
        <v>446</v>
      </c>
      <c r="D44" s="8">
        <v>1</v>
      </c>
      <c r="E44" s="9">
        <v>45446</v>
      </c>
      <c r="F44" s="2" t="s">
        <v>447</v>
      </c>
      <c r="G44" s="6">
        <v>2720.45</v>
      </c>
      <c r="H44" s="8">
        <v>0</v>
      </c>
      <c r="I44" s="2" t="s">
        <v>448</v>
      </c>
      <c r="J44" s="6">
        <v>0</v>
      </c>
      <c r="K44" s="6">
        <v>3043.23</v>
      </c>
      <c r="L44" s="6">
        <v>0</v>
      </c>
      <c r="M44" s="6">
        <v>0</v>
      </c>
      <c r="N44" s="6">
        <v>0</v>
      </c>
    </row>
    <row r="45" spans="1:14" ht="12.75" customHeight="1">
      <c r="A45" s="2" t="s">
        <v>511</v>
      </c>
      <c r="B45" s="2" t="s">
        <v>841</v>
      </c>
      <c r="C45" s="2" t="s">
        <v>512</v>
      </c>
      <c r="D45" s="8">
        <v>1</v>
      </c>
      <c r="E45" s="9">
        <v>44733</v>
      </c>
      <c r="F45" s="2" t="s">
        <v>447</v>
      </c>
      <c r="G45" s="6">
        <v>4021.25</v>
      </c>
      <c r="H45" s="8">
        <v>0</v>
      </c>
      <c r="I45" s="2" t="s">
        <v>448</v>
      </c>
      <c r="J45" s="6">
        <v>0</v>
      </c>
      <c r="K45" s="6">
        <v>4573.26</v>
      </c>
      <c r="L45" s="6">
        <v>0</v>
      </c>
      <c r="M45" s="6">
        <v>0</v>
      </c>
      <c r="N45" s="6">
        <v>0</v>
      </c>
    </row>
    <row r="46" spans="1:14" ht="12.75" customHeight="1">
      <c r="A46" s="2" t="s">
        <v>513</v>
      </c>
      <c r="B46" s="2" t="s">
        <v>842</v>
      </c>
      <c r="C46" s="2" t="s">
        <v>450</v>
      </c>
      <c r="D46" s="8">
        <v>0</v>
      </c>
      <c r="E46" s="9">
        <v>43946</v>
      </c>
      <c r="F46" s="2" t="s">
        <v>481</v>
      </c>
      <c r="G46" s="6">
        <v>3533.05</v>
      </c>
      <c r="H46" s="8">
        <v>0</v>
      </c>
      <c r="I46" s="2" t="s">
        <v>448</v>
      </c>
      <c r="J46" s="6">
        <v>0</v>
      </c>
      <c r="K46" s="6">
        <v>4331.53</v>
      </c>
      <c r="L46" s="6">
        <v>0</v>
      </c>
      <c r="M46" s="6">
        <v>0</v>
      </c>
      <c r="N46" s="6">
        <v>0</v>
      </c>
    </row>
    <row r="47" spans="1:14" ht="12.75" customHeight="1">
      <c r="A47" s="2" t="s">
        <v>514</v>
      </c>
      <c r="B47" s="2" t="s">
        <v>843</v>
      </c>
      <c r="C47" s="2" t="s">
        <v>450</v>
      </c>
      <c r="D47" s="8">
        <v>0</v>
      </c>
      <c r="E47" s="9">
        <v>44732</v>
      </c>
      <c r="F47" s="2" t="s">
        <v>447</v>
      </c>
      <c r="G47" s="6">
        <v>3533.05</v>
      </c>
      <c r="H47" s="8">
        <v>0</v>
      </c>
      <c r="I47" s="2" t="s">
        <v>448</v>
      </c>
      <c r="J47" s="6">
        <v>0</v>
      </c>
      <c r="K47" s="6">
        <v>4224.29</v>
      </c>
      <c r="L47" s="6">
        <v>0</v>
      </c>
      <c r="M47" s="6">
        <v>0</v>
      </c>
      <c r="N47" s="6">
        <v>0</v>
      </c>
    </row>
    <row r="48" spans="1:14" ht="12.75" customHeight="1">
      <c r="A48" s="2" t="s">
        <v>515</v>
      </c>
      <c r="B48" s="2" t="s">
        <v>844</v>
      </c>
      <c r="C48" s="2" t="s">
        <v>446</v>
      </c>
      <c r="D48" s="8">
        <v>1</v>
      </c>
      <c r="E48" s="9">
        <v>44963</v>
      </c>
      <c r="F48" s="2" t="s">
        <v>447</v>
      </c>
      <c r="G48" s="6">
        <v>2720.45</v>
      </c>
      <c r="H48" s="8">
        <v>0</v>
      </c>
      <c r="I48" s="2" t="s">
        <v>448</v>
      </c>
      <c r="J48" s="6">
        <v>0</v>
      </c>
      <c r="K48" s="6">
        <v>4369.9799999999996</v>
      </c>
      <c r="L48" s="6">
        <v>0</v>
      </c>
      <c r="M48" s="6">
        <v>0</v>
      </c>
      <c r="N48" s="6">
        <v>0</v>
      </c>
    </row>
    <row r="49" spans="1:14" ht="12.75" customHeight="1">
      <c r="A49" s="2" t="s">
        <v>516</v>
      </c>
      <c r="B49" s="2" t="s">
        <v>845</v>
      </c>
      <c r="C49" s="2" t="s">
        <v>454</v>
      </c>
      <c r="D49" s="8">
        <v>0</v>
      </c>
      <c r="E49" s="9">
        <v>45369</v>
      </c>
      <c r="F49" s="2" t="s">
        <v>447</v>
      </c>
      <c r="G49" s="6">
        <v>1751.51</v>
      </c>
      <c r="H49" s="8">
        <v>0</v>
      </c>
      <c r="I49" s="2" t="s">
        <v>448</v>
      </c>
      <c r="J49" s="6">
        <v>0</v>
      </c>
      <c r="K49" s="6">
        <v>1614.16</v>
      </c>
      <c r="L49" s="6">
        <v>0</v>
      </c>
      <c r="M49" s="6">
        <v>0</v>
      </c>
      <c r="N49" s="6">
        <v>0</v>
      </c>
    </row>
    <row r="50" spans="1:14" ht="12.75" customHeight="1">
      <c r="A50" s="2" t="s">
        <v>517</v>
      </c>
      <c r="B50" s="2" t="s">
        <v>846</v>
      </c>
      <c r="C50" s="2" t="s">
        <v>518</v>
      </c>
      <c r="D50" s="8">
        <v>0</v>
      </c>
      <c r="E50" s="9">
        <v>43526</v>
      </c>
      <c r="F50" s="2" t="s">
        <v>452</v>
      </c>
      <c r="G50" s="6">
        <v>4581.46</v>
      </c>
      <c r="H50" s="8">
        <v>0</v>
      </c>
      <c r="I50" s="2" t="s">
        <v>448</v>
      </c>
      <c r="J50" s="6">
        <v>0</v>
      </c>
      <c r="K50" s="6">
        <v>6022.61</v>
      </c>
      <c r="L50" s="6">
        <v>0</v>
      </c>
      <c r="M50" s="6">
        <v>0</v>
      </c>
      <c r="N50" s="6">
        <v>0</v>
      </c>
    </row>
    <row r="51" spans="1:14" ht="12.75" customHeight="1">
      <c r="A51" s="2" t="s">
        <v>519</v>
      </c>
      <c r="B51" s="2" t="s">
        <v>847</v>
      </c>
      <c r="C51" s="2" t="s">
        <v>520</v>
      </c>
      <c r="D51" s="8">
        <v>0</v>
      </c>
      <c r="E51" s="9">
        <v>44503</v>
      </c>
      <c r="F51" s="2" t="s">
        <v>447</v>
      </c>
      <c r="G51" s="6">
        <v>1636.92</v>
      </c>
      <c r="H51" s="8">
        <v>0</v>
      </c>
      <c r="I51" s="2" t="s">
        <v>448</v>
      </c>
      <c r="J51" s="6">
        <v>0</v>
      </c>
      <c r="K51" s="6">
        <v>2079.09</v>
      </c>
      <c r="L51" s="6">
        <v>0</v>
      </c>
      <c r="M51" s="6">
        <v>0</v>
      </c>
      <c r="N51" s="6">
        <v>0</v>
      </c>
    </row>
    <row r="52" spans="1:14" ht="12.75" customHeight="1">
      <c r="A52" s="2" t="s">
        <v>521</v>
      </c>
      <c r="B52" s="2" t="s">
        <v>848</v>
      </c>
      <c r="C52" s="2" t="s">
        <v>446</v>
      </c>
      <c r="D52" s="8">
        <v>1</v>
      </c>
      <c r="E52" s="9">
        <v>45271</v>
      </c>
      <c r="F52" s="2" t="s">
        <v>447</v>
      </c>
      <c r="G52" s="6">
        <v>2720.45</v>
      </c>
      <c r="H52" s="8">
        <v>0</v>
      </c>
      <c r="I52" s="2" t="s">
        <v>448</v>
      </c>
      <c r="J52" s="6">
        <v>0</v>
      </c>
      <c r="K52" s="6">
        <v>4369.9799999999996</v>
      </c>
      <c r="L52" s="6">
        <v>0</v>
      </c>
      <c r="M52" s="6">
        <v>0</v>
      </c>
      <c r="N52" s="6">
        <v>0</v>
      </c>
    </row>
    <row r="53" spans="1:14" ht="12.75" customHeight="1">
      <c r="A53" s="2" t="s">
        <v>522</v>
      </c>
      <c r="B53" s="2" t="s">
        <v>849</v>
      </c>
      <c r="C53" s="2" t="s">
        <v>454</v>
      </c>
      <c r="D53" s="8">
        <v>0</v>
      </c>
      <c r="E53" s="9">
        <v>45467</v>
      </c>
      <c r="F53" s="2" t="s">
        <v>447</v>
      </c>
      <c r="G53" s="6">
        <v>1751.51</v>
      </c>
      <c r="H53" s="8">
        <v>0</v>
      </c>
      <c r="I53" s="2" t="s">
        <v>448</v>
      </c>
      <c r="J53" s="6">
        <v>0</v>
      </c>
      <c r="K53" s="6">
        <v>1076.1099999999999</v>
      </c>
      <c r="L53" s="6">
        <v>0</v>
      </c>
      <c r="M53" s="6">
        <v>0</v>
      </c>
      <c r="N53" s="6">
        <v>0</v>
      </c>
    </row>
    <row r="54" spans="1:14" ht="12.75" customHeight="1">
      <c r="A54" s="2" t="s">
        <v>523</v>
      </c>
      <c r="B54" s="2" t="s">
        <v>850</v>
      </c>
      <c r="C54" s="2" t="s">
        <v>524</v>
      </c>
      <c r="D54" s="8">
        <v>0</v>
      </c>
      <c r="E54" s="9">
        <v>43991</v>
      </c>
      <c r="F54" s="2" t="s">
        <v>452</v>
      </c>
      <c r="G54" s="6">
        <v>6381.04</v>
      </c>
      <c r="H54" s="8">
        <v>0</v>
      </c>
      <c r="I54" s="2" t="s">
        <v>448</v>
      </c>
      <c r="J54" s="6">
        <v>0</v>
      </c>
      <c r="K54" s="6">
        <v>8558.01</v>
      </c>
      <c r="L54" s="6">
        <v>0</v>
      </c>
      <c r="M54" s="6">
        <v>0</v>
      </c>
      <c r="N54" s="6">
        <v>0</v>
      </c>
    </row>
    <row r="55" spans="1:14" ht="12.75" customHeight="1">
      <c r="A55" s="2" t="s">
        <v>525</v>
      </c>
      <c r="B55" s="2" t="s">
        <v>851</v>
      </c>
      <c r="C55" s="2" t="s">
        <v>446</v>
      </c>
      <c r="D55" s="8">
        <v>0</v>
      </c>
      <c r="E55" s="9">
        <v>41760</v>
      </c>
      <c r="F55" s="2" t="s">
        <v>452</v>
      </c>
      <c r="G55" s="6">
        <v>2720.45</v>
      </c>
      <c r="H55" s="8">
        <v>0</v>
      </c>
      <c r="I55" s="2" t="s">
        <v>448</v>
      </c>
      <c r="J55" s="6">
        <v>0</v>
      </c>
      <c r="K55" s="6">
        <v>5375.82</v>
      </c>
      <c r="L55" s="6">
        <v>0</v>
      </c>
      <c r="M55" s="6">
        <v>0</v>
      </c>
      <c r="N55" s="6">
        <v>0</v>
      </c>
    </row>
    <row r="56" spans="1:14" ht="12.75" customHeight="1">
      <c r="A56" s="2" t="s">
        <v>526</v>
      </c>
      <c r="B56" s="2" t="s">
        <v>852</v>
      </c>
      <c r="C56" s="2" t="s">
        <v>446</v>
      </c>
      <c r="D56" s="8">
        <v>0</v>
      </c>
      <c r="E56" s="9">
        <v>41760</v>
      </c>
      <c r="F56" s="2" t="s">
        <v>506</v>
      </c>
      <c r="G56" s="6">
        <v>2720.45</v>
      </c>
      <c r="H56" s="8">
        <v>0</v>
      </c>
      <c r="I56" s="2" t="s">
        <v>448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</row>
    <row r="57" spans="1:14" ht="12.75" customHeight="1">
      <c r="A57" s="2" t="s">
        <v>527</v>
      </c>
      <c r="B57" s="2" t="s">
        <v>853</v>
      </c>
      <c r="C57" s="2" t="s">
        <v>528</v>
      </c>
      <c r="D57" s="8">
        <v>0</v>
      </c>
      <c r="E57" s="9">
        <v>41760</v>
      </c>
      <c r="F57" s="2" t="s">
        <v>447</v>
      </c>
      <c r="G57" s="6">
        <v>2720.45</v>
      </c>
      <c r="H57" s="8">
        <v>0</v>
      </c>
      <c r="I57" s="2" t="s">
        <v>448</v>
      </c>
      <c r="J57" s="6">
        <v>0</v>
      </c>
      <c r="K57" s="6">
        <v>4788.3999999999996</v>
      </c>
      <c r="L57" s="6">
        <v>0</v>
      </c>
      <c r="M57" s="6">
        <v>0</v>
      </c>
      <c r="N57" s="6">
        <v>0</v>
      </c>
    </row>
    <row r="58" spans="1:14" ht="12.75" customHeight="1">
      <c r="A58" s="2" t="s">
        <v>529</v>
      </c>
      <c r="B58" s="2" t="s">
        <v>854</v>
      </c>
      <c r="C58" s="2" t="s">
        <v>446</v>
      </c>
      <c r="D58" s="8">
        <v>2</v>
      </c>
      <c r="E58" s="9">
        <v>45355</v>
      </c>
      <c r="F58" s="2" t="s">
        <v>447</v>
      </c>
      <c r="G58" s="6">
        <v>2720.45</v>
      </c>
      <c r="H58" s="8">
        <v>0</v>
      </c>
      <c r="I58" s="2" t="s">
        <v>448</v>
      </c>
      <c r="J58" s="6">
        <v>0</v>
      </c>
      <c r="K58" s="6">
        <v>4074.62</v>
      </c>
      <c r="L58" s="6">
        <v>0</v>
      </c>
      <c r="M58" s="6">
        <v>0</v>
      </c>
      <c r="N58" s="6">
        <v>0</v>
      </c>
    </row>
    <row r="59" spans="1:14" ht="12.75" customHeight="1">
      <c r="A59" s="2" t="s">
        <v>530</v>
      </c>
      <c r="B59" s="2" t="s">
        <v>855</v>
      </c>
      <c r="C59" s="2" t="s">
        <v>446</v>
      </c>
      <c r="D59" s="8">
        <v>1</v>
      </c>
      <c r="E59" s="9">
        <v>45607</v>
      </c>
      <c r="F59" s="2" t="s">
        <v>447</v>
      </c>
      <c r="G59" s="6">
        <v>2720.45</v>
      </c>
      <c r="H59" s="8">
        <v>0</v>
      </c>
      <c r="I59" s="2" t="s">
        <v>448</v>
      </c>
      <c r="J59" s="6">
        <v>0</v>
      </c>
      <c r="K59" s="6">
        <v>1716.48</v>
      </c>
      <c r="L59" s="6">
        <v>0</v>
      </c>
      <c r="M59" s="6">
        <v>0</v>
      </c>
      <c r="N59" s="6">
        <v>0</v>
      </c>
    </row>
    <row r="60" spans="1:14" ht="12.75" customHeight="1">
      <c r="A60" s="2" t="s">
        <v>531</v>
      </c>
      <c r="B60" s="2" t="s">
        <v>856</v>
      </c>
      <c r="C60" s="2" t="s">
        <v>446</v>
      </c>
      <c r="D60" s="8">
        <v>0</v>
      </c>
      <c r="E60" s="9">
        <v>44536</v>
      </c>
      <c r="F60" s="2" t="s">
        <v>447</v>
      </c>
      <c r="G60" s="6">
        <v>2720.45</v>
      </c>
      <c r="H60" s="8">
        <v>0</v>
      </c>
      <c r="I60" s="2" t="s">
        <v>448</v>
      </c>
      <c r="J60" s="6">
        <v>0</v>
      </c>
      <c r="K60" s="6">
        <v>4146.8999999999996</v>
      </c>
      <c r="L60" s="6">
        <v>0</v>
      </c>
      <c r="M60" s="6">
        <v>0</v>
      </c>
      <c r="N60" s="6">
        <v>0</v>
      </c>
    </row>
    <row r="61" spans="1:14" ht="12.75" customHeight="1">
      <c r="A61" s="2" t="s">
        <v>532</v>
      </c>
      <c r="B61" s="2" t="s">
        <v>857</v>
      </c>
      <c r="C61" s="2" t="s">
        <v>446</v>
      </c>
      <c r="D61" s="8">
        <v>0</v>
      </c>
      <c r="E61" s="9">
        <v>43529</v>
      </c>
      <c r="F61" s="2" t="s">
        <v>447</v>
      </c>
      <c r="G61" s="6">
        <v>2720.45</v>
      </c>
      <c r="H61" s="8">
        <v>0</v>
      </c>
      <c r="I61" s="2" t="s">
        <v>448</v>
      </c>
      <c r="J61" s="6">
        <v>0</v>
      </c>
      <c r="K61" s="6">
        <v>5425.4</v>
      </c>
      <c r="L61" s="6">
        <v>0</v>
      </c>
      <c r="M61" s="6">
        <v>0</v>
      </c>
      <c r="N61" s="6">
        <v>0</v>
      </c>
    </row>
    <row r="62" spans="1:14" ht="12.75" customHeight="1">
      <c r="A62" s="2" t="s">
        <v>533</v>
      </c>
      <c r="B62" s="2" t="s">
        <v>858</v>
      </c>
      <c r="C62" s="2" t="s">
        <v>534</v>
      </c>
      <c r="D62" s="8">
        <v>0</v>
      </c>
      <c r="E62" s="9">
        <v>43741</v>
      </c>
      <c r="F62" s="2" t="s">
        <v>447</v>
      </c>
      <c r="G62" s="6">
        <v>1636.92</v>
      </c>
      <c r="H62" s="8">
        <v>0</v>
      </c>
      <c r="I62" s="2" t="s">
        <v>448</v>
      </c>
      <c r="J62" s="6">
        <v>0</v>
      </c>
      <c r="K62" s="6">
        <v>2409.0500000000002</v>
      </c>
      <c r="L62" s="6">
        <v>0</v>
      </c>
      <c r="M62" s="6">
        <v>0</v>
      </c>
      <c r="N62" s="6">
        <v>0</v>
      </c>
    </row>
    <row r="63" spans="1:14" ht="12.75" customHeight="1">
      <c r="A63" s="2" t="s">
        <v>535</v>
      </c>
      <c r="B63" s="2" t="s">
        <v>859</v>
      </c>
      <c r="C63" s="2" t="s">
        <v>446</v>
      </c>
      <c r="D63" s="8">
        <v>0</v>
      </c>
      <c r="E63" s="9">
        <v>41760</v>
      </c>
      <c r="F63" s="2" t="s">
        <v>506</v>
      </c>
      <c r="G63" s="6">
        <v>2720.45</v>
      </c>
      <c r="H63" s="8">
        <v>0</v>
      </c>
      <c r="I63" s="2" t="s">
        <v>448</v>
      </c>
      <c r="J63" s="6">
        <v>0</v>
      </c>
      <c r="K63" s="6">
        <v>4322.2700000000004</v>
      </c>
      <c r="L63" s="6">
        <v>0</v>
      </c>
      <c r="M63" s="6">
        <v>0</v>
      </c>
      <c r="N63" s="6">
        <v>0</v>
      </c>
    </row>
    <row r="64" spans="1:14" ht="12.75" customHeight="1">
      <c r="A64" s="2" t="s">
        <v>536</v>
      </c>
      <c r="B64" s="2" t="s">
        <v>860</v>
      </c>
      <c r="C64" s="2" t="s">
        <v>446</v>
      </c>
      <c r="D64" s="8">
        <v>1</v>
      </c>
      <c r="E64" s="9">
        <v>44627</v>
      </c>
      <c r="F64" s="2" t="s">
        <v>537</v>
      </c>
      <c r="G64" s="6">
        <v>2720.45</v>
      </c>
      <c r="H64" s="8">
        <v>0</v>
      </c>
      <c r="I64" s="2" t="s">
        <v>448</v>
      </c>
      <c r="J64" s="6">
        <v>0</v>
      </c>
      <c r="K64" s="6">
        <v>5444.46</v>
      </c>
      <c r="L64" s="6">
        <v>0</v>
      </c>
      <c r="M64" s="6">
        <v>0</v>
      </c>
      <c r="N64" s="6">
        <v>0</v>
      </c>
    </row>
    <row r="65" spans="1:14" ht="12.75" customHeight="1">
      <c r="A65" s="2" t="s">
        <v>538</v>
      </c>
      <c r="B65" s="2" t="s">
        <v>861</v>
      </c>
      <c r="C65" s="2" t="s">
        <v>446</v>
      </c>
      <c r="D65" s="8">
        <v>0</v>
      </c>
      <c r="E65" s="9">
        <v>43525</v>
      </c>
      <c r="F65" s="2" t="s">
        <v>452</v>
      </c>
      <c r="G65" s="6">
        <v>2720.45</v>
      </c>
      <c r="H65" s="8">
        <v>0</v>
      </c>
      <c r="I65" s="2" t="s">
        <v>448</v>
      </c>
      <c r="J65" s="6">
        <v>0</v>
      </c>
      <c r="K65" s="6">
        <v>5056.59</v>
      </c>
      <c r="L65" s="6">
        <v>0</v>
      </c>
      <c r="M65" s="6">
        <v>0</v>
      </c>
      <c r="N65" s="6">
        <v>0</v>
      </c>
    </row>
    <row r="66" spans="1:14" ht="12.75" customHeight="1">
      <c r="A66" s="2" t="s">
        <v>539</v>
      </c>
      <c r="B66" s="2" t="s">
        <v>862</v>
      </c>
      <c r="C66" s="2" t="s">
        <v>446</v>
      </c>
      <c r="D66" s="8">
        <v>0</v>
      </c>
      <c r="E66" s="9">
        <v>44775</v>
      </c>
      <c r="F66" s="2" t="s">
        <v>452</v>
      </c>
      <c r="G66" s="6">
        <v>2720.45</v>
      </c>
      <c r="H66" s="8">
        <v>0</v>
      </c>
      <c r="I66" s="2" t="s">
        <v>448</v>
      </c>
      <c r="J66" s="6">
        <v>0</v>
      </c>
      <c r="K66" s="6">
        <v>4652.38</v>
      </c>
      <c r="L66" s="6">
        <v>0</v>
      </c>
      <c r="M66" s="6">
        <v>0</v>
      </c>
      <c r="N66" s="6">
        <v>0</v>
      </c>
    </row>
    <row r="67" spans="1:14" ht="12.75" customHeight="1">
      <c r="A67" s="2" t="s">
        <v>540</v>
      </c>
      <c r="B67" s="2" t="s">
        <v>863</v>
      </c>
      <c r="C67" s="2" t="s">
        <v>541</v>
      </c>
      <c r="D67" s="8">
        <v>3</v>
      </c>
      <c r="E67" s="9">
        <v>43866</v>
      </c>
      <c r="F67" s="2" t="s">
        <v>447</v>
      </c>
      <c r="G67" s="6">
        <v>2925.37</v>
      </c>
      <c r="H67" s="8">
        <v>0</v>
      </c>
      <c r="I67" s="2" t="s">
        <v>448</v>
      </c>
      <c r="J67" s="6">
        <v>0</v>
      </c>
      <c r="K67" s="6">
        <v>4660.28</v>
      </c>
      <c r="L67" s="6">
        <v>0</v>
      </c>
      <c r="M67" s="6">
        <v>0</v>
      </c>
      <c r="N67" s="6">
        <v>0</v>
      </c>
    </row>
    <row r="68" spans="1:14" ht="12.75" customHeight="1">
      <c r="A68" s="2" t="s">
        <v>542</v>
      </c>
      <c r="B68" s="2" t="s">
        <v>864</v>
      </c>
      <c r="C68" s="2" t="s">
        <v>543</v>
      </c>
      <c r="D68" s="8">
        <v>1</v>
      </c>
      <c r="E68" s="9">
        <v>42908</v>
      </c>
      <c r="F68" s="2" t="s">
        <v>447</v>
      </c>
      <c r="G68" s="6">
        <v>1946.12</v>
      </c>
      <c r="H68" s="8">
        <v>0</v>
      </c>
      <c r="I68" s="2" t="s">
        <v>448</v>
      </c>
      <c r="J68" s="6">
        <v>0</v>
      </c>
      <c r="K68" s="6">
        <v>2457.37</v>
      </c>
      <c r="L68" s="6">
        <v>0</v>
      </c>
      <c r="M68" s="6">
        <v>0</v>
      </c>
      <c r="N68" s="6">
        <v>0</v>
      </c>
    </row>
    <row r="69" spans="1:14" ht="12.75" customHeight="1">
      <c r="A69" s="2" t="s">
        <v>544</v>
      </c>
      <c r="B69" s="2" t="s">
        <v>865</v>
      </c>
      <c r="C69" s="2" t="s">
        <v>454</v>
      </c>
      <c r="D69" s="8">
        <v>0</v>
      </c>
      <c r="E69" s="9">
        <v>45404</v>
      </c>
      <c r="F69" s="2" t="s">
        <v>447</v>
      </c>
      <c r="G69" s="6">
        <v>1751.51</v>
      </c>
      <c r="H69" s="8">
        <v>0</v>
      </c>
      <c r="I69" s="2" t="s">
        <v>448</v>
      </c>
      <c r="J69" s="6">
        <v>0</v>
      </c>
      <c r="K69" s="6">
        <v>1434.8</v>
      </c>
      <c r="L69" s="6">
        <v>0</v>
      </c>
      <c r="M69" s="6">
        <v>0</v>
      </c>
      <c r="N69" s="6">
        <v>0</v>
      </c>
    </row>
    <row r="70" spans="1:14" ht="12.75" customHeight="1">
      <c r="A70" s="2" t="s">
        <v>545</v>
      </c>
      <c r="B70" s="2" t="s">
        <v>866</v>
      </c>
      <c r="C70" s="2" t="s">
        <v>450</v>
      </c>
      <c r="D70" s="8">
        <v>0</v>
      </c>
      <c r="E70" s="9">
        <v>45481</v>
      </c>
      <c r="F70" s="2" t="s">
        <v>447</v>
      </c>
      <c r="G70" s="6">
        <v>3533.05</v>
      </c>
      <c r="H70" s="8">
        <v>0</v>
      </c>
      <c r="I70" s="2" t="s">
        <v>448</v>
      </c>
      <c r="J70" s="6">
        <v>0</v>
      </c>
      <c r="K70" s="6">
        <v>2139.83</v>
      </c>
      <c r="L70" s="6">
        <v>0</v>
      </c>
      <c r="M70" s="6">
        <v>0</v>
      </c>
      <c r="N70" s="6">
        <v>0</v>
      </c>
    </row>
    <row r="71" spans="1:14" ht="12.75" customHeight="1">
      <c r="A71" s="2" t="s">
        <v>547</v>
      </c>
      <c r="B71" s="2" t="s">
        <v>867</v>
      </c>
      <c r="C71" s="2" t="s">
        <v>450</v>
      </c>
      <c r="D71" s="8">
        <v>0</v>
      </c>
      <c r="E71" s="9">
        <v>45271</v>
      </c>
      <c r="F71" s="2" t="s">
        <v>447</v>
      </c>
      <c r="G71" s="6">
        <v>4318.18</v>
      </c>
      <c r="H71" s="8">
        <v>0</v>
      </c>
      <c r="I71" s="2" t="s">
        <v>448</v>
      </c>
      <c r="J71" s="6">
        <v>0</v>
      </c>
      <c r="K71" s="6">
        <v>5122.79</v>
      </c>
      <c r="L71" s="6">
        <v>0</v>
      </c>
      <c r="M71" s="6">
        <v>0</v>
      </c>
      <c r="N71" s="6">
        <v>0</v>
      </c>
    </row>
    <row r="72" spans="1:14" ht="12.75" customHeight="1">
      <c r="A72" s="2" t="s">
        <v>548</v>
      </c>
      <c r="B72" s="2" t="s">
        <v>868</v>
      </c>
      <c r="C72" s="2" t="s">
        <v>450</v>
      </c>
      <c r="D72" s="8">
        <v>1</v>
      </c>
      <c r="E72" s="9">
        <v>45061</v>
      </c>
      <c r="F72" s="2" t="s">
        <v>452</v>
      </c>
      <c r="G72" s="6">
        <v>3533.05</v>
      </c>
      <c r="H72" s="8">
        <v>0</v>
      </c>
      <c r="I72" s="2" t="s">
        <v>448</v>
      </c>
      <c r="J72" s="6">
        <v>0</v>
      </c>
      <c r="K72" s="6">
        <v>5139.97</v>
      </c>
      <c r="L72" s="6">
        <v>0</v>
      </c>
      <c r="M72" s="6">
        <v>0</v>
      </c>
      <c r="N72" s="6">
        <v>0</v>
      </c>
    </row>
    <row r="73" spans="1:14" ht="12.75" customHeight="1">
      <c r="A73" s="2" t="s">
        <v>549</v>
      </c>
      <c r="B73" s="2" t="s">
        <v>869</v>
      </c>
      <c r="C73" s="2" t="s">
        <v>446</v>
      </c>
      <c r="D73" s="8">
        <v>0</v>
      </c>
      <c r="E73" s="9">
        <v>41760</v>
      </c>
      <c r="F73" s="2" t="s">
        <v>447</v>
      </c>
      <c r="G73" s="6">
        <v>2720.45</v>
      </c>
      <c r="H73" s="8">
        <v>0</v>
      </c>
      <c r="I73" s="2" t="s">
        <v>448</v>
      </c>
      <c r="J73" s="6">
        <v>0</v>
      </c>
      <c r="K73" s="6">
        <v>5058.3</v>
      </c>
      <c r="L73" s="6">
        <v>0</v>
      </c>
      <c r="M73" s="6">
        <v>0</v>
      </c>
      <c r="N73" s="6">
        <v>0</v>
      </c>
    </row>
    <row r="74" spans="1:14" ht="12.75" customHeight="1">
      <c r="A74" s="2" t="s">
        <v>550</v>
      </c>
      <c r="B74" s="2" t="s">
        <v>870</v>
      </c>
      <c r="C74" s="2" t="s">
        <v>463</v>
      </c>
      <c r="D74" s="8">
        <v>0</v>
      </c>
      <c r="E74" s="9">
        <v>45369</v>
      </c>
      <c r="F74" s="2" t="s">
        <v>447</v>
      </c>
      <c r="G74" s="6">
        <v>1636.92</v>
      </c>
      <c r="H74" s="8">
        <v>0</v>
      </c>
      <c r="I74" s="2" t="s">
        <v>448</v>
      </c>
      <c r="J74" s="6">
        <v>0</v>
      </c>
      <c r="K74" s="6">
        <v>1628.39</v>
      </c>
      <c r="L74" s="6">
        <v>0</v>
      </c>
      <c r="M74" s="6">
        <v>0</v>
      </c>
      <c r="N74" s="6">
        <v>0</v>
      </c>
    </row>
    <row r="75" spans="1:14" ht="12.75" customHeight="1">
      <c r="A75" s="2" t="s">
        <v>551</v>
      </c>
      <c r="B75" s="2" t="s">
        <v>871</v>
      </c>
      <c r="C75" s="2" t="s">
        <v>454</v>
      </c>
      <c r="D75" s="8">
        <v>0</v>
      </c>
      <c r="E75" s="9">
        <v>41791</v>
      </c>
      <c r="F75" s="2" t="s">
        <v>447</v>
      </c>
      <c r="G75" s="6">
        <v>1751.51</v>
      </c>
      <c r="H75" s="8">
        <v>0</v>
      </c>
      <c r="I75" s="2" t="s">
        <v>448</v>
      </c>
      <c r="J75" s="6">
        <v>0</v>
      </c>
      <c r="K75" s="6">
        <v>2239.79</v>
      </c>
      <c r="L75" s="6">
        <v>0</v>
      </c>
      <c r="M75" s="6">
        <v>0</v>
      </c>
      <c r="N75" s="6">
        <v>0</v>
      </c>
    </row>
    <row r="76" spans="1:14" ht="12.75" customHeight="1">
      <c r="A76" s="2" t="s">
        <v>552</v>
      </c>
      <c r="B76" s="2" t="s">
        <v>872</v>
      </c>
      <c r="C76" s="2" t="s">
        <v>450</v>
      </c>
      <c r="D76" s="8">
        <v>0</v>
      </c>
      <c r="E76" s="9">
        <v>43802</v>
      </c>
      <c r="F76" s="2" t="s">
        <v>447</v>
      </c>
      <c r="G76" s="6">
        <v>3533.05</v>
      </c>
      <c r="H76" s="8">
        <v>0</v>
      </c>
      <c r="I76" s="2" t="s">
        <v>448</v>
      </c>
      <c r="J76" s="6">
        <v>0</v>
      </c>
      <c r="K76" s="6">
        <v>4572.6499999999996</v>
      </c>
      <c r="L76" s="6">
        <v>0</v>
      </c>
      <c r="M76" s="6">
        <v>0</v>
      </c>
      <c r="N76" s="6">
        <v>0</v>
      </c>
    </row>
    <row r="77" spans="1:14" ht="12.75" customHeight="1">
      <c r="A77" s="2" t="s">
        <v>553</v>
      </c>
      <c r="B77" s="2" t="s">
        <v>873</v>
      </c>
      <c r="C77" s="2" t="s">
        <v>554</v>
      </c>
      <c r="D77" s="8">
        <v>0</v>
      </c>
      <c r="E77" s="9">
        <v>44725</v>
      </c>
      <c r="F77" s="2" t="s">
        <v>447</v>
      </c>
      <c r="G77" s="6">
        <v>3178.21</v>
      </c>
      <c r="H77" s="8">
        <v>0</v>
      </c>
      <c r="I77" s="2" t="s">
        <v>448</v>
      </c>
      <c r="J77" s="6">
        <v>0</v>
      </c>
      <c r="K77" s="6">
        <v>4627.0600000000004</v>
      </c>
      <c r="L77" s="6">
        <v>0</v>
      </c>
      <c r="M77" s="6">
        <v>0</v>
      </c>
      <c r="N77" s="6">
        <v>0</v>
      </c>
    </row>
    <row r="78" spans="1:14" ht="12.75" customHeight="1">
      <c r="A78" s="2" t="s">
        <v>555</v>
      </c>
      <c r="B78" s="2" t="s">
        <v>874</v>
      </c>
      <c r="C78" s="2" t="s">
        <v>556</v>
      </c>
      <c r="D78" s="8">
        <v>0</v>
      </c>
      <c r="E78" s="9">
        <v>41791</v>
      </c>
      <c r="F78" s="2" t="s">
        <v>447</v>
      </c>
      <c r="G78" s="6">
        <v>5004.95</v>
      </c>
      <c r="H78" s="8">
        <v>0</v>
      </c>
      <c r="I78" s="2" t="s">
        <v>448</v>
      </c>
      <c r="J78" s="6">
        <v>0</v>
      </c>
      <c r="K78" s="6">
        <v>6820.99</v>
      </c>
      <c r="L78" s="6">
        <v>0</v>
      </c>
      <c r="M78" s="6">
        <v>0</v>
      </c>
      <c r="N78" s="6">
        <v>0</v>
      </c>
    </row>
    <row r="79" spans="1:14" ht="12.75" customHeight="1">
      <c r="A79" s="2" t="s">
        <v>557</v>
      </c>
      <c r="B79" s="2" t="s">
        <v>875</v>
      </c>
      <c r="C79" s="2" t="s">
        <v>446</v>
      </c>
      <c r="D79" s="8">
        <v>0</v>
      </c>
      <c r="E79" s="9">
        <v>45061</v>
      </c>
      <c r="F79" s="2" t="s">
        <v>447</v>
      </c>
      <c r="G79" s="6">
        <v>2720.45</v>
      </c>
      <c r="H79" s="8">
        <v>0</v>
      </c>
      <c r="I79" s="2" t="s">
        <v>448</v>
      </c>
      <c r="J79" s="6">
        <v>0</v>
      </c>
      <c r="K79" s="6">
        <v>4973.6400000000003</v>
      </c>
      <c r="L79" s="6">
        <v>0</v>
      </c>
      <c r="M79" s="6">
        <v>0</v>
      </c>
      <c r="N79" s="6">
        <v>0</v>
      </c>
    </row>
    <row r="80" spans="1:14" ht="12.75" customHeight="1">
      <c r="A80" s="2" t="s">
        <v>558</v>
      </c>
      <c r="B80" s="2" t="s">
        <v>876</v>
      </c>
      <c r="C80" s="2" t="s">
        <v>450</v>
      </c>
      <c r="D80" s="8">
        <v>0</v>
      </c>
      <c r="E80" s="9">
        <v>43275</v>
      </c>
      <c r="F80" s="2" t="s">
        <v>447</v>
      </c>
      <c r="G80" s="6">
        <v>3533.05</v>
      </c>
      <c r="H80" s="8">
        <v>0</v>
      </c>
      <c r="I80" s="2" t="s">
        <v>448</v>
      </c>
      <c r="J80" s="6">
        <v>0</v>
      </c>
      <c r="K80" s="6">
        <v>5085.42</v>
      </c>
      <c r="L80" s="6">
        <v>0</v>
      </c>
      <c r="M80" s="6">
        <v>0</v>
      </c>
      <c r="N80" s="6">
        <v>0</v>
      </c>
    </row>
    <row r="81" spans="1:14" ht="12.75" customHeight="1">
      <c r="A81" s="2" t="s">
        <v>559</v>
      </c>
      <c r="B81" s="2" t="s">
        <v>877</v>
      </c>
      <c r="C81" s="2" t="s">
        <v>446</v>
      </c>
      <c r="D81" s="8">
        <v>0</v>
      </c>
      <c r="E81" s="9">
        <v>41760</v>
      </c>
      <c r="F81" s="2" t="s">
        <v>447</v>
      </c>
      <c r="G81" s="6">
        <v>3325</v>
      </c>
      <c r="H81" s="8">
        <v>0</v>
      </c>
      <c r="I81" s="2" t="s">
        <v>448</v>
      </c>
      <c r="J81" s="6">
        <v>0</v>
      </c>
      <c r="K81" s="6">
        <v>5181.1499999999996</v>
      </c>
      <c r="L81" s="6">
        <v>0</v>
      </c>
      <c r="M81" s="6">
        <v>0</v>
      </c>
      <c r="N81" s="6">
        <v>0</v>
      </c>
    </row>
    <row r="82" spans="1:14" ht="12.75" customHeight="1">
      <c r="A82" s="2" t="s">
        <v>560</v>
      </c>
      <c r="B82" s="2" t="s">
        <v>878</v>
      </c>
      <c r="C82" s="2" t="s">
        <v>454</v>
      </c>
      <c r="D82" s="8">
        <v>1</v>
      </c>
      <c r="E82" s="9">
        <v>44986</v>
      </c>
      <c r="F82" s="2" t="s">
        <v>447</v>
      </c>
      <c r="G82" s="6">
        <v>1751.51</v>
      </c>
      <c r="H82" s="8">
        <v>0</v>
      </c>
      <c r="I82" s="2" t="s">
        <v>448</v>
      </c>
      <c r="J82" s="6">
        <v>0</v>
      </c>
      <c r="K82" s="6">
        <v>2403.8000000000002</v>
      </c>
      <c r="L82" s="6">
        <v>0</v>
      </c>
      <c r="M82" s="6">
        <v>0</v>
      </c>
      <c r="N82" s="6">
        <v>0</v>
      </c>
    </row>
    <row r="83" spans="1:14" ht="12.75" customHeight="1">
      <c r="A83" s="2" t="s">
        <v>561</v>
      </c>
      <c r="B83" s="2" t="s">
        <v>879</v>
      </c>
      <c r="C83" s="2" t="s">
        <v>450</v>
      </c>
      <c r="D83" s="8">
        <v>2</v>
      </c>
      <c r="E83" s="9">
        <v>44474</v>
      </c>
      <c r="F83" s="2" t="s">
        <v>476</v>
      </c>
      <c r="G83" s="6">
        <v>4318.18</v>
      </c>
      <c r="H83" s="8">
        <v>0</v>
      </c>
      <c r="I83" s="2" t="s">
        <v>448</v>
      </c>
      <c r="J83" s="6">
        <v>0</v>
      </c>
      <c r="K83" s="6">
        <v>5217.3900000000003</v>
      </c>
      <c r="L83" s="6">
        <v>0</v>
      </c>
      <c r="M83" s="6">
        <v>0</v>
      </c>
      <c r="N83" s="6">
        <v>0</v>
      </c>
    </row>
    <row r="84" spans="1:14" ht="12.75" customHeight="1">
      <c r="A84" s="2" t="s">
        <v>562</v>
      </c>
      <c r="B84" s="2" t="s">
        <v>880</v>
      </c>
      <c r="C84" s="2" t="s">
        <v>541</v>
      </c>
      <c r="D84" s="8">
        <v>0</v>
      </c>
      <c r="E84" s="9">
        <v>44599</v>
      </c>
      <c r="F84" s="2" t="s">
        <v>447</v>
      </c>
      <c r="G84" s="6">
        <v>2925.37</v>
      </c>
      <c r="H84" s="8">
        <v>0</v>
      </c>
      <c r="I84" s="2" t="s">
        <v>448</v>
      </c>
      <c r="J84" s="6">
        <v>0</v>
      </c>
      <c r="K84" s="6">
        <v>3737.9</v>
      </c>
      <c r="L84" s="6">
        <v>0</v>
      </c>
      <c r="M84" s="6">
        <v>0</v>
      </c>
      <c r="N84" s="6">
        <v>0</v>
      </c>
    </row>
    <row r="85" spans="1:14" ht="12.75" customHeight="1">
      <c r="A85" s="2" t="s">
        <v>563</v>
      </c>
      <c r="B85" s="2" t="s">
        <v>881</v>
      </c>
      <c r="C85" s="2" t="s">
        <v>564</v>
      </c>
      <c r="D85" s="8">
        <v>1</v>
      </c>
      <c r="E85" s="9">
        <v>44538</v>
      </c>
      <c r="F85" s="2" t="s">
        <v>447</v>
      </c>
      <c r="G85" s="6">
        <v>4921.03</v>
      </c>
      <c r="H85" s="8">
        <v>0</v>
      </c>
      <c r="I85" s="2" t="s">
        <v>448</v>
      </c>
      <c r="J85" s="6">
        <v>0</v>
      </c>
      <c r="K85" s="6">
        <v>6664.87</v>
      </c>
      <c r="L85" s="6">
        <v>0</v>
      </c>
      <c r="M85" s="6">
        <v>0</v>
      </c>
      <c r="N85" s="6">
        <v>0</v>
      </c>
    </row>
    <row r="86" spans="1:14" ht="12.75" customHeight="1">
      <c r="A86" s="2" t="s">
        <v>565</v>
      </c>
      <c r="B86" s="2" t="s">
        <v>882</v>
      </c>
      <c r="C86" s="2" t="s">
        <v>446</v>
      </c>
      <c r="D86" s="8">
        <v>2</v>
      </c>
      <c r="E86" s="9">
        <v>45355</v>
      </c>
      <c r="F86" s="2" t="s">
        <v>447</v>
      </c>
      <c r="G86" s="6">
        <v>2720.45</v>
      </c>
      <c r="H86" s="8">
        <v>0</v>
      </c>
      <c r="I86" s="2" t="s">
        <v>448</v>
      </c>
      <c r="J86" s="6">
        <v>0</v>
      </c>
      <c r="K86" s="6">
        <v>3839.28</v>
      </c>
      <c r="L86" s="6">
        <v>0</v>
      </c>
      <c r="M86" s="6">
        <v>0</v>
      </c>
      <c r="N86" s="6">
        <v>0</v>
      </c>
    </row>
    <row r="87" spans="1:14" ht="12.75" customHeight="1">
      <c r="A87" s="2" t="s">
        <v>566</v>
      </c>
      <c r="B87" s="2" t="s">
        <v>883</v>
      </c>
      <c r="C87" s="2" t="s">
        <v>567</v>
      </c>
      <c r="D87" s="8">
        <v>0</v>
      </c>
      <c r="E87" s="9">
        <v>44713</v>
      </c>
      <c r="F87" s="2" t="s">
        <v>447</v>
      </c>
      <c r="G87" s="6">
        <v>4591.6899999999996</v>
      </c>
      <c r="H87" s="8">
        <v>0</v>
      </c>
      <c r="I87" s="2" t="s">
        <v>448</v>
      </c>
      <c r="J87" s="6">
        <v>0</v>
      </c>
      <c r="K87" s="6">
        <v>5792.43</v>
      </c>
      <c r="L87" s="6">
        <v>0</v>
      </c>
      <c r="M87" s="6">
        <v>0</v>
      </c>
      <c r="N87" s="6">
        <v>0</v>
      </c>
    </row>
    <row r="88" spans="1:14" ht="12.75" customHeight="1">
      <c r="A88" s="2" t="s">
        <v>568</v>
      </c>
      <c r="B88" s="2" t="s">
        <v>884</v>
      </c>
      <c r="C88" s="2" t="s">
        <v>569</v>
      </c>
      <c r="D88" s="8">
        <v>0</v>
      </c>
      <c r="E88" s="9">
        <v>45537</v>
      </c>
      <c r="F88" s="2" t="s">
        <v>476</v>
      </c>
      <c r="G88" s="6">
        <v>995.08</v>
      </c>
      <c r="H88" s="8">
        <v>0</v>
      </c>
      <c r="I88" s="2" t="s">
        <v>448</v>
      </c>
      <c r="J88" s="6">
        <v>0</v>
      </c>
      <c r="K88" s="6">
        <v>447.93</v>
      </c>
      <c r="L88" s="6">
        <v>0</v>
      </c>
      <c r="M88" s="6">
        <v>0</v>
      </c>
      <c r="N88" s="6">
        <v>0</v>
      </c>
    </row>
    <row r="89" spans="1:14" ht="12.75" customHeight="1">
      <c r="A89" s="2" t="s">
        <v>570</v>
      </c>
      <c r="B89" s="2" t="s">
        <v>885</v>
      </c>
      <c r="C89" s="2" t="s">
        <v>446</v>
      </c>
      <c r="D89" s="8">
        <v>1</v>
      </c>
      <c r="E89" s="9">
        <v>45089</v>
      </c>
      <c r="F89" s="2" t="s">
        <v>447</v>
      </c>
      <c r="G89" s="6">
        <v>2720.45</v>
      </c>
      <c r="H89" s="8">
        <v>0</v>
      </c>
      <c r="I89" s="2" t="s">
        <v>448</v>
      </c>
      <c r="J89" s="6">
        <v>0</v>
      </c>
      <c r="K89" s="6">
        <v>4369.9799999999996</v>
      </c>
      <c r="L89" s="6">
        <v>0</v>
      </c>
      <c r="M89" s="6">
        <v>0</v>
      </c>
      <c r="N89" s="6">
        <v>0</v>
      </c>
    </row>
    <row r="90" spans="1:14" ht="12.75" customHeight="1">
      <c r="A90" s="2" t="s">
        <v>571</v>
      </c>
      <c r="B90" s="2" t="s">
        <v>886</v>
      </c>
      <c r="C90" s="2" t="s">
        <v>446</v>
      </c>
      <c r="D90" s="8">
        <v>2</v>
      </c>
      <c r="E90" s="9">
        <v>45187</v>
      </c>
      <c r="F90" s="2" t="s">
        <v>447</v>
      </c>
      <c r="G90" s="6">
        <v>2720.45</v>
      </c>
      <c r="H90" s="8">
        <v>0</v>
      </c>
      <c r="I90" s="2" t="s">
        <v>448</v>
      </c>
      <c r="J90" s="6">
        <v>0</v>
      </c>
      <c r="K90" s="6">
        <v>4525.7700000000004</v>
      </c>
      <c r="L90" s="6">
        <v>0</v>
      </c>
      <c r="M90" s="6">
        <v>0</v>
      </c>
      <c r="N90" s="6">
        <v>0</v>
      </c>
    </row>
    <row r="91" spans="1:14" ht="12.75" customHeight="1">
      <c r="A91" s="2" t="s">
        <v>572</v>
      </c>
      <c r="B91" s="2" t="s">
        <v>887</v>
      </c>
      <c r="C91" s="2" t="s">
        <v>573</v>
      </c>
      <c r="D91" s="8">
        <v>0</v>
      </c>
      <c r="E91" s="9">
        <v>44032</v>
      </c>
      <c r="F91" s="2" t="s">
        <v>447</v>
      </c>
      <c r="G91" s="6">
        <v>3533.05</v>
      </c>
      <c r="H91" s="8">
        <v>0</v>
      </c>
      <c r="I91" s="2" t="s">
        <v>448</v>
      </c>
      <c r="J91" s="6">
        <v>0</v>
      </c>
      <c r="K91" s="6">
        <v>5418.44</v>
      </c>
      <c r="L91" s="6">
        <v>0</v>
      </c>
      <c r="M91" s="6">
        <v>0</v>
      </c>
      <c r="N91" s="6">
        <v>0</v>
      </c>
    </row>
    <row r="92" spans="1:14" ht="12.75" customHeight="1">
      <c r="A92" s="2" t="s">
        <v>574</v>
      </c>
      <c r="B92" s="2" t="s">
        <v>888</v>
      </c>
      <c r="C92" s="2" t="s">
        <v>575</v>
      </c>
      <c r="D92" s="8">
        <v>1</v>
      </c>
      <c r="E92" s="9">
        <v>45572</v>
      </c>
      <c r="F92" s="2" t="s">
        <v>447</v>
      </c>
      <c r="G92" s="6">
        <v>3474.4</v>
      </c>
      <c r="H92" s="8">
        <v>0</v>
      </c>
      <c r="I92" s="2" t="s">
        <v>448</v>
      </c>
      <c r="J92" s="6">
        <v>0</v>
      </c>
      <c r="K92" s="6">
        <v>1171.21</v>
      </c>
      <c r="L92" s="6">
        <v>0</v>
      </c>
      <c r="M92" s="6">
        <v>0</v>
      </c>
      <c r="N92" s="6">
        <v>0</v>
      </c>
    </row>
    <row r="93" spans="1:14" ht="12.75" customHeight="1">
      <c r="A93" s="2" t="s">
        <v>576</v>
      </c>
      <c r="B93" s="2" t="s">
        <v>889</v>
      </c>
      <c r="C93" s="2" t="s">
        <v>541</v>
      </c>
      <c r="D93" s="8">
        <v>0</v>
      </c>
      <c r="E93" s="9">
        <v>44417</v>
      </c>
      <c r="F93" s="2" t="s">
        <v>452</v>
      </c>
      <c r="G93" s="6">
        <v>2925.37</v>
      </c>
      <c r="H93" s="8">
        <v>0</v>
      </c>
      <c r="I93" s="2" t="s">
        <v>448</v>
      </c>
      <c r="J93" s="6">
        <v>0</v>
      </c>
      <c r="K93" s="6">
        <v>3732.63</v>
      </c>
      <c r="L93" s="6">
        <v>0</v>
      </c>
      <c r="M93" s="6">
        <v>0</v>
      </c>
      <c r="N93" s="6">
        <v>0</v>
      </c>
    </row>
    <row r="94" spans="1:14" ht="12.75" customHeight="1">
      <c r="A94" s="2" t="s">
        <v>577</v>
      </c>
      <c r="B94" s="2" t="s">
        <v>890</v>
      </c>
      <c r="C94" s="2" t="s">
        <v>446</v>
      </c>
      <c r="D94" s="8">
        <v>0</v>
      </c>
      <c r="E94" s="9">
        <v>45336</v>
      </c>
      <c r="F94" s="2" t="s">
        <v>447</v>
      </c>
      <c r="G94" s="6">
        <v>2720.45</v>
      </c>
      <c r="H94" s="8">
        <v>0</v>
      </c>
      <c r="I94" s="2" t="s">
        <v>448</v>
      </c>
      <c r="J94" s="6">
        <v>0</v>
      </c>
      <c r="K94" s="6">
        <v>4104.6899999999996</v>
      </c>
      <c r="L94" s="6">
        <v>0</v>
      </c>
      <c r="M94" s="6">
        <v>0</v>
      </c>
      <c r="N94" s="6">
        <v>0</v>
      </c>
    </row>
    <row r="95" spans="1:14" ht="12.75" customHeight="1">
      <c r="A95" s="2" t="s">
        <v>578</v>
      </c>
      <c r="B95" s="2" t="s">
        <v>891</v>
      </c>
      <c r="C95" s="2" t="s">
        <v>579</v>
      </c>
      <c r="D95" s="8">
        <v>0</v>
      </c>
      <c r="E95" s="9">
        <v>41826</v>
      </c>
      <c r="F95" s="2" t="s">
        <v>447</v>
      </c>
      <c r="G95" s="6">
        <v>2714.87</v>
      </c>
      <c r="H95" s="8">
        <v>0</v>
      </c>
      <c r="I95" s="2" t="s">
        <v>448</v>
      </c>
      <c r="J95" s="6">
        <v>0</v>
      </c>
      <c r="K95" s="6">
        <v>3858.5</v>
      </c>
      <c r="L95" s="6">
        <v>0</v>
      </c>
      <c r="M95" s="6">
        <v>0</v>
      </c>
      <c r="N95" s="6">
        <v>0</v>
      </c>
    </row>
    <row r="96" spans="1:14" ht="12.75" customHeight="1">
      <c r="A96" s="2" t="s">
        <v>580</v>
      </c>
      <c r="B96" s="2" t="s">
        <v>892</v>
      </c>
      <c r="C96" s="2" t="s">
        <v>450</v>
      </c>
      <c r="D96" s="8">
        <v>0</v>
      </c>
      <c r="E96" s="9">
        <v>45341</v>
      </c>
      <c r="F96" s="2" t="s">
        <v>447</v>
      </c>
      <c r="G96" s="6">
        <v>3533.05</v>
      </c>
      <c r="H96" s="8">
        <v>0</v>
      </c>
      <c r="I96" s="2" t="s">
        <v>448</v>
      </c>
      <c r="J96" s="6">
        <v>0</v>
      </c>
      <c r="K96" s="6">
        <v>3883.93</v>
      </c>
      <c r="L96" s="6">
        <v>0</v>
      </c>
      <c r="M96" s="6">
        <v>0</v>
      </c>
      <c r="N96" s="6">
        <v>0</v>
      </c>
    </row>
    <row r="97" spans="1:14" ht="12.75" customHeight="1">
      <c r="A97" s="2" t="s">
        <v>581</v>
      </c>
      <c r="B97" s="2" t="s">
        <v>893</v>
      </c>
      <c r="C97" s="2" t="s">
        <v>454</v>
      </c>
      <c r="D97" s="8">
        <v>0</v>
      </c>
      <c r="E97" s="9">
        <v>45516</v>
      </c>
      <c r="F97" s="2" t="s">
        <v>447</v>
      </c>
      <c r="G97" s="6">
        <v>1751.51</v>
      </c>
      <c r="H97" s="8">
        <v>0</v>
      </c>
      <c r="I97" s="2" t="s">
        <v>448</v>
      </c>
      <c r="J97" s="6">
        <v>0</v>
      </c>
      <c r="K97" s="6">
        <v>896.76</v>
      </c>
      <c r="L97" s="6">
        <v>0</v>
      </c>
      <c r="M97" s="6">
        <v>0</v>
      </c>
      <c r="N97" s="6">
        <v>0</v>
      </c>
    </row>
    <row r="98" spans="1:14" ht="12.75" customHeight="1">
      <c r="A98" s="2" t="s">
        <v>582</v>
      </c>
      <c r="B98" s="2" t="s">
        <v>894</v>
      </c>
      <c r="C98" s="2" t="s">
        <v>583</v>
      </c>
      <c r="D98" s="8">
        <v>1</v>
      </c>
      <c r="E98" s="9">
        <v>43747</v>
      </c>
      <c r="F98" s="2" t="s">
        <v>481</v>
      </c>
      <c r="G98" s="6">
        <v>2720.45</v>
      </c>
      <c r="H98" s="8">
        <v>0</v>
      </c>
      <c r="I98" s="2" t="s">
        <v>448</v>
      </c>
      <c r="J98" s="6">
        <v>0</v>
      </c>
      <c r="K98" s="6">
        <v>4506</v>
      </c>
      <c r="L98" s="6">
        <v>0</v>
      </c>
      <c r="M98" s="6">
        <v>0</v>
      </c>
      <c r="N98" s="6">
        <v>0</v>
      </c>
    </row>
    <row r="99" spans="1:14" ht="12.75" customHeight="1">
      <c r="A99" s="2" t="s">
        <v>584</v>
      </c>
      <c r="B99" s="2" t="s">
        <v>895</v>
      </c>
      <c r="C99" s="2" t="s">
        <v>450</v>
      </c>
      <c r="D99" s="8">
        <v>0</v>
      </c>
      <c r="E99" s="9">
        <v>43777</v>
      </c>
      <c r="F99" s="2" t="s">
        <v>447</v>
      </c>
      <c r="G99" s="6">
        <v>4318.18</v>
      </c>
      <c r="H99" s="8">
        <v>0</v>
      </c>
      <c r="I99" s="2" t="s">
        <v>448</v>
      </c>
      <c r="J99" s="6">
        <v>0</v>
      </c>
      <c r="K99" s="6">
        <v>5303.76</v>
      </c>
      <c r="L99" s="6">
        <v>0</v>
      </c>
      <c r="M99" s="6">
        <v>0</v>
      </c>
      <c r="N99" s="6">
        <v>0</v>
      </c>
    </row>
    <row r="100" spans="1:14" ht="12.75" customHeight="1">
      <c r="A100" s="2" t="s">
        <v>585</v>
      </c>
      <c r="B100" s="2" t="s">
        <v>896</v>
      </c>
      <c r="C100" s="2" t="s">
        <v>446</v>
      </c>
      <c r="D100" s="8">
        <v>0</v>
      </c>
      <c r="E100" s="9">
        <v>45631</v>
      </c>
      <c r="F100" s="2" t="s">
        <v>447</v>
      </c>
      <c r="G100" s="6">
        <v>2720.45</v>
      </c>
      <c r="H100" s="8">
        <v>0</v>
      </c>
      <c r="I100" s="2" t="s">
        <v>448</v>
      </c>
      <c r="J100" s="6">
        <v>0</v>
      </c>
      <c r="K100" s="6">
        <v>265.33999999999997</v>
      </c>
      <c r="L100" s="6">
        <v>0</v>
      </c>
      <c r="M100" s="6">
        <v>0</v>
      </c>
      <c r="N100" s="6">
        <v>0</v>
      </c>
    </row>
    <row r="101" spans="1:14" ht="12.75" customHeight="1">
      <c r="A101" s="2" t="s">
        <v>586</v>
      </c>
      <c r="B101" s="2" t="s">
        <v>897</v>
      </c>
      <c r="C101" s="2" t="s">
        <v>446</v>
      </c>
      <c r="D101" s="8">
        <v>0</v>
      </c>
      <c r="E101" s="9">
        <v>43385</v>
      </c>
      <c r="F101" s="2" t="s">
        <v>447</v>
      </c>
      <c r="G101" s="6">
        <v>2720.45</v>
      </c>
      <c r="H101" s="8">
        <v>0</v>
      </c>
      <c r="I101" s="2" t="s">
        <v>448</v>
      </c>
      <c r="J101" s="6">
        <v>0</v>
      </c>
      <c r="K101" s="6">
        <v>5376.84</v>
      </c>
      <c r="L101" s="6">
        <v>0</v>
      </c>
      <c r="M101" s="6">
        <v>0</v>
      </c>
      <c r="N101" s="6">
        <v>0</v>
      </c>
    </row>
    <row r="102" spans="1:14" ht="12.75" customHeight="1">
      <c r="A102" s="2" t="s">
        <v>587</v>
      </c>
      <c r="B102" s="2" t="s">
        <v>898</v>
      </c>
      <c r="C102" s="2" t="s">
        <v>446</v>
      </c>
      <c r="D102" s="8">
        <v>0</v>
      </c>
      <c r="E102" s="9">
        <v>45061</v>
      </c>
      <c r="F102" s="2" t="s">
        <v>447</v>
      </c>
      <c r="G102" s="6">
        <v>2720.45</v>
      </c>
      <c r="H102" s="8">
        <v>0</v>
      </c>
      <c r="I102" s="2" t="s">
        <v>448</v>
      </c>
      <c r="J102" s="6">
        <v>0</v>
      </c>
      <c r="K102" s="6">
        <v>4373.8100000000004</v>
      </c>
      <c r="L102" s="6">
        <v>0</v>
      </c>
      <c r="M102" s="6">
        <v>0</v>
      </c>
      <c r="N102" s="6">
        <v>0</v>
      </c>
    </row>
    <row r="103" spans="1:14" ht="12.75" customHeight="1">
      <c r="A103" s="2" t="s">
        <v>588</v>
      </c>
      <c r="B103" s="2" t="s">
        <v>899</v>
      </c>
      <c r="C103" s="2" t="s">
        <v>463</v>
      </c>
      <c r="D103" s="8">
        <v>0</v>
      </c>
      <c r="E103" s="9">
        <v>45369</v>
      </c>
      <c r="F103" s="2" t="s">
        <v>447</v>
      </c>
      <c r="G103" s="6">
        <v>1636.92</v>
      </c>
      <c r="H103" s="8">
        <v>0</v>
      </c>
      <c r="I103" s="2" t="s">
        <v>448</v>
      </c>
      <c r="J103" s="6">
        <v>0</v>
      </c>
      <c r="K103" s="6">
        <v>1522.49</v>
      </c>
      <c r="L103" s="6">
        <v>0</v>
      </c>
      <c r="M103" s="6">
        <v>0</v>
      </c>
      <c r="N103" s="6">
        <v>0</v>
      </c>
    </row>
    <row r="104" spans="1:14" ht="12.75" customHeight="1">
      <c r="A104" s="2" t="s">
        <v>589</v>
      </c>
      <c r="B104" s="2" t="s">
        <v>900</v>
      </c>
      <c r="C104" s="2" t="s">
        <v>520</v>
      </c>
      <c r="D104" s="8">
        <v>0</v>
      </c>
      <c r="E104" s="9">
        <v>44375</v>
      </c>
      <c r="F104" s="2" t="s">
        <v>447</v>
      </c>
      <c r="G104" s="6">
        <v>1636.92</v>
      </c>
      <c r="H104" s="8">
        <v>0</v>
      </c>
      <c r="I104" s="2" t="s">
        <v>448</v>
      </c>
      <c r="J104" s="6">
        <v>0</v>
      </c>
      <c r="K104" s="6">
        <v>2079.09</v>
      </c>
      <c r="L104" s="6">
        <v>0</v>
      </c>
      <c r="M104" s="6">
        <v>0</v>
      </c>
      <c r="N104" s="6">
        <v>0</v>
      </c>
    </row>
    <row r="105" spans="1:14" ht="12.75" customHeight="1">
      <c r="A105" s="2" t="s">
        <v>590</v>
      </c>
      <c r="B105" s="2" t="s">
        <v>901</v>
      </c>
      <c r="C105" s="2" t="s">
        <v>446</v>
      </c>
      <c r="D105" s="8">
        <v>1</v>
      </c>
      <c r="E105" s="9">
        <v>45239</v>
      </c>
      <c r="F105" s="2" t="s">
        <v>447</v>
      </c>
      <c r="G105" s="6">
        <v>2720.45</v>
      </c>
      <c r="H105" s="8">
        <v>0</v>
      </c>
      <c r="I105" s="2" t="s">
        <v>448</v>
      </c>
      <c r="J105" s="6">
        <v>0</v>
      </c>
      <c r="K105" s="6">
        <v>4652.38</v>
      </c>
      <c r="L105" s="6">
        <v>0</v>
      </c>
      <c r="M105" s="6">
        <v>0</v>
      </c>
      <c r="N105" s="6">
        <v>0</v>
      </c>
    </row>
    <row r="106" spans="1:14" ht="12.75" customHeight="1">
      <c r="A106" s="2" t="s">
        <v>592</v>
      </c>
      <c r="B106" s="2" t="s">
        <v>902</v>
      </c>
      <c r="C106" s="2" t="s">
        <v>470</v>
      </c>
      <c r="D106" s="8">
        <v>0</v>
      </c>
      <c r="E106" s="9">
        <v>44144</v>
      </c>
      <c r="F106" s="2" t="s">
        <v>447</v>
      </c>
      <c r="G106" s="6">
        <v>4408.67</v>
      </c>
      <c r="H106" s="8">
        <v>0</v>
      </c>
      <c r="I106" s="2" t="s">
        <v>448</v>
      </c>
      <c r="J106" s="6">
        <v>0</v>
      </c>
      <c r="K106" s="6">
        <v>5550.17</v>
      </c>
      <c r="L106" s="6">
        <v>0</v>
      </c>
      <c r="M106" s="6">
        <v>0</v>
      </c>
      <c r="N106" s="6">
        <v>0</v>
      </c>
    </row>
    <row r="107" spans="1:14" ht="12.75" customHeight="1">
      <c r="A107" s="2" t="s">
        <v>593</v>
      </c>
      <c r="B107" s="2" t="s">
        <v>903</v>
      </c>
      <c r="C107" s="2" t="s">
        <v>446</v>
      </c>
      <c r="D107" s="8">
        <v>0</v>
      </c>
      <c r="E107" s="9">
        <v>44963</v>
      </c>
      <c r="F107" s="2" t="s">
        <v>447</v>
      </c>
      <c r="G107" s="6">
        <v>2720.45</v>
      </c>
      <c r="H107" s="8">
        <v>0</v>
      </c>
      <c r="I107" s="2" t="s">
        <v>448</v>
      </c>
      <c r="J107" s="6">
        <v>0</v>
      </c>
      <c r="K107" s="6">
        <v>4426.1899999999996</v>
      </c>
      <c r="L107" s="6">
        <v>0</v>
      </c>
      <c r="M107" s="6">
        <v>0</v>
      </c>
      <c r="N107" s="6">
        <v>0</v>
      </c>
    </row>
    <row r="108" spans="1:14" ht="12.75" customHeight="1">
      <c r="A108" s="2" t="s">
        <v>594</v>
      </c>
      <c r="B108" s="2" t="s">
        <v>904</v>
      </c>
      <c r="C108" s="2" t="s">
        <v>446</v>
      </c>
      <c r="D108" s="8">
        <v>0</v>
      </c>
      <c r="E108" s="9">
        <v>41821</v>
      </c>
      <c r="F108" s="2" t="s">
        <v>447</v>
      </c>
      <c r="G108" s="6">
        <v>2720.45</v>
      </c>
      <c r="H108" s="8">
        <v>0</v>
      </c>
      <c r="I108" s="2" t="s">
        <v>448</v>
      </c>
      <c r="J108" s="6">
        <v>0</v>
      </c>
      <c r="K108" s="6">
        <v>4788.3999999999996</v>
      </c>
      <c r="L108" s="6">
        <v>0</v>
      </c>
      <c r="M108" s="6">
        <v>0</v>
      </c>
      <c r="N108" s="6">
        <v>0</v>
      </c>
    </row>
    <row r="109" spans="1:14" ht="12.75" customHeight="1">
      <c r="A109" s="2" t="s">
        <v>595</v>
      </c>
      <c r="B109" s="2" t="s">
        <v>905</v>
      </c>
      <c r="C109" s="2" t="s">
        <v>446</v>
      </c>
      <c r="D109" s="8">
        <v>1</v>
      </c>
      <c r="E109" s="9">
        <v>45642</v>
      </c>
      <c r="F109" s="2" t="s">
        <v>447</v>
      </c>
      <c r="G109" s="6">
        <v>2720.45</v>
      </c>
      <c r="H109" s="8">
        <v>0</v>
      </c>
      <c r="I109" s="2" t="s">
        <v>448</v>
      </c>
      <c r="J109" s="6">
        <v>0</v>
      </c>
      <c r="K109" s="6">
        <v>265.33999999999997</v>
      </c>
      <c r="L109" s="6">
        <v>0</v>
      </c>
      <c r="M109" s="6">
        <v>0</v>
      </c>
      <c r="N109" s="6">
        <v>0</v>
      </c>
    </row>
    <row r="110" spans="1:14" ht="12.75" customHeight="1">
      <c r="A110" s="2" t="s">
        <v>596</v>
      </c>
      <c r="B110" s="2" t="s">
        <v>906</v>
      </c>
      <c r="C110" s="2" t="s">
        <v>446</v>
      </c>
      <c r="D110" s="8">
        <v>2</v>
      </c>
      <c r="E110" s="9">
        <v>43801</v>
      </c>
      <c r="F110" s="2" t="s">
        <v>447</v>
      </c>
      <c r="G110" s="6">
        <v>2720.45</v>
      </c>
      <c r="H110" s="8">
        <v>0</v>
      </c>
      <c r="I110" s="2" t="s">
        <v>448</v>
      </c>
      <c r="J110" s="6">
        <v>0</v>
      </c>
      <c r="K110" s="6">
        <v>5063.05</v>
      </c>
      <c r="L110" s="6">
        <v>0</v>
      </c>
      <c r="M110" s="6">
        <v>0</v>
      </c>
      <c r="N110" s="6">
        <v>0</v>
      </c>
    </row>
    <row r="111" spans="1:14" ht="12.75" customHeight="1">
      <c r="A111" s="2" t="s">
        <v>597</v>
      </c>
      <c r="B111" s="2" t="s">
        <v>907</v>
      </c>
      <c r="C111" s="2" t="s">
        <v>446</v>
      </c>
      <c r="D111" s="8">
        <v>3</v>
      </c>
      <c r="E111" s="9">
        <v>45631</v>
      </c>
      <c r="F111" s="2" t="s">
        <v>447</v>
      </c>
      <c r="G111" s="6">
        <v>2720.45</v>
      </c>
      <c r="H111" s="8">
        <v>0</v>
      </c>
      <c r="I111" s="2" t="s">
        <v>448</v>
      </c>
      <c r="J111" s="6">
        <v>0</v>
      </c>
      <c r="K111" s="6">
        <v>265.33999999999997</v>
      </c>
      <c r="L111" s="6">
        <v>0</v>
      </c>
      <c r="M111" s="6">
        <v>0</v>
      </c>
      <c r="N111" s="6">
        <v>0</v>
      </c>
    </row>
    <row r="112" spans="1:14" ht="12.75" customHeight="1">
      <c r="A112" s="2" t="s">
        <v>598</v>
      </c>
      <c r="B112" s="2" t="s">
        <v>908</v>
      </c>
      <c r="C112" s="2" t="s">
        <v>599</v>
      </c>
      <c r="D112" s="8">
        <v>1</v>
      </c>
      <c r="E112" s="9">
        <v>45566</v>
      </c>
      <c r="F112" s="2" t="s">
        <v>447</v>
      </c>
      <c r="G112" s="6">
        <v>3642.07</v>
      </c>
      <c r="H112" s="8">
        <v>0</v>
      </c>
      <c r="I112" s="2" t="s">
        <v>448</v>
      </c>
      <c r="J112" s="6">
        <v>0</v>
      </c>
      <c r="K112" s="6">
        <v>1042.2</v>
      </c>
      <c r="L112" s="6">
        <v>0</v>
      </c>
      <c r="M112" s="6">
        <v>0</v>
      </c>
      <c r="N112" s="6">
        <v>0</v>
      </c>
    </row>
    <row r="113" spans="1:14" ht="12.75" customHeight="1">
      <c r="A113" s="2" t="s">
        <v>600</v>
      </c>
      <c r="B113" s="2" t="s">
        <v>909</v>
      </c>
      <c r="C113" s="2" t="s">
        <v>446</v>
      </c>
      <c r="D113" s="8">
        <v>0</v>
      </c>
      <c r="E113" s="9">
        <v>45111</v>
      </c>
      <c r="F113" s="2" t="s">
        <v>447</v>
      </c>
      <c r="G113" s="6">
        <v>2720.45</v>
      </c>
      <c r="H113" s="8">
        <v>0</v>
      </c>
      <c r="I113" s="2" t="s">
        <v>448</v>
      </c>
      <c r="J113" s="6">
        <v>0</v>
      </c>
      <c r="K113" s="6">
        <v>5292.68</v>
      </c>
      <c r="L113" s="6">
        <v>0</v>
      </c>
      <c r="M113" s="6">
        <v>0</v>
      </c>
      <c r="N113" s="6">
        <v>0</v>
      </c>
    </row>
    <row r="114" spans="1:14" ht="12.75" customHeight="1">
      <c r="A114" s="2" t="s">
        <v>601</v>
      </c>
      <c r="B114" s="2" t="s">
        <v>910</v>
      </c>
      <c r="C114" s="2" t="s">
        <v>602</v>
      </c>
      <c r="D114" s="8">
        <v>0</v>
      </c>
      <c r="E114" s="9">
        <v>43152</v>
      </c>
      <c r="F114" s="2" t="s">
        <v>476</v>
      </c>
      <c r="G114" s="6">
        <v>4591.6899999999996</v>
      </c>
      <c r="H114" s="8">
        <v>0</v>
      </c>
      <c r="I114" s="2" t="s">
        <v>448</v>
      </c>
      <c r="J114" s="6">
        <v>0</v>
      </c>
      <c r="K114" s="6">
        <v>6304.4</v>
      </c>
      <c r="L114" s="6">
        <v>0</v>
      </c>
      <c r="M114" s="6">
        <v>0</v>
      </c>
      <c r="N114" s="6">
        <v>0</v>
      </c>
    </row>
    <row r="115" spans="1:14" ht="12.75" customHeight="1">
      <c r="A115" s="2" t="s">
        <v>603</v>
      </c>
      <c r="B115" s="2" t="s">
        <v>911</v>
      </c>
      <c r="C115" s="2" t="s">
        <v>446</v>
      </c>
      <c r="D115" s="8">
        <v>0</v>
      </c>
      <c r="E115" s="9">
        <v>44851</v>
      </c>
      <c r="F115" s="2" t="s">
        <v>447</v>
      </c>
      <c r="G115" s="6">
        <v>2720.45</v>
      </c>
      <c r="H115" s="8">
        <v>0</v>
      </c>
      <c r="I115" s="2" t="s">
        <v>448</v>
      </c>
      <c r="J115" s="6">
        <v>0</v>
      </c>
      <c r="K115" s="6">
        <v>5195.08</v>
      </c>
      <c r="L115" s="6">
        <v>0</v>
      </c>
      <c r="M115" s="6">
        <v>0</v>
      </c>
      <c r="N115" s="6">
        <v>0</v>
      </c>
    </row>
    <row r="116" spans="1:14" ht="12.75" customHeight="1">
      <c r="A116" s="2" t="s">
        <v>604</v>
      </c>
      <c r="B116" s="2" t="s">
        <v>912</v>
      </c>
      <c r="C116" s="2" t="s">
        <v>605</v>
      </c>
      <c r="D116" s="8">
        <v>0</v>
      </c>
      <c r="E116" s="9">
        <v>45481</v>
      </c>
      <c r="F116" s="2" t="s">
        <v>447</v>
      </c>
      <c r="G116" s="6">
        <v>8235.81</v>
      </c>
      <c r="H116" s="8">
        <v>0</v>
      </c>
      <c r="I116" s="2" t="s">
        <v>448</v>
      </c>
      <c r="J116" s="6">
        <v>0</v>
      </c>
      <c r="K116" s="6">
        <v>5769.78</v>
      </c>
      <c r="L116" s="6">
        <v>0</v>
      </c>
      <c r="M116" s="6">
        <v>0</v>
      </c>
      <c r="N116" s="6">
        <v>0</v>
      </c>
    </row>
    <row r="117" spans="1:14" ht="12.75" customHeight="1">
      <c r="A117" s="2" t="s">
        <v>606</v>
      </c>
      <c r="B117" s="2" t="s">
        <v>913</v>
      </c>
      <c r="C117" s="2" t="s">
        <v>446</v>
      </c>
      <c r="D117" s="8">
        <v>1</v>
      </c>
      <c r="E117" s="9">
        <v>43802</v>
      </c>
      <c r="F117" s="2" t="s">
        <v>447</v>
      </c>
      <c r="G117" s="6">
        <v>2720.45</v>
      </c>
      <c r="H117" s="8">
        <v>0</v>
      </c>
      <c r="I117" s="2" t="s">
        <v>448</v>
      </c>
      <c r="J117" s="6">
        <v>0</v>
      </c>
      <c r="K117" s="6">
        <v>5390.1</v>
      </c>
      <c r="L117" s="6">
        <v>0</v>
      </c>
      <c r="M117" s="6">
        <v>0</v>
      </c>
      <c r="N117" s="6">
        <v>0</v>
      </c>
    </row>
    <row r="118" spans="1:14" ht="12.75" customHeight="1">
      <c r="A118" s="2" t="s">
        <v>607</v>
      </c>
      <c r="B118" s="2" t="s">
        <v>914</v>
      </c>
      <c r="C118" s="2" t="s">
        <v>446</v>
      </c>
      <c r="D118" s="8">
        <v>0</v>
      </c>
      <c r="E118" s="9">
        <v>45495</v>
      </c>
      <c r="F118" s="2" t="s">
        <v>447</v>
      </c>
      <c r="G118" s="6">
        <v>2720.45</v>
      </c>
      <c r="H118" s="8">
        <v>0</v>
      </c>
      <c r="I118" s="2" t="s">
        <v>448</v>
      </c>
      <c r="J118" s="6">
        <v>0</v>
      </c>
      <c r="K118" s="6">
        <v>2512.5300000000002</v>
      </c>
      <c r="L118" s="6">
        <v>0</v>
      </c>
      <c r="M118" s="6">
        <v>0</v>
      </c>
      <c r="N118" s="6">
        <v>0</v>
      </c>
    </row>
    <row r="119" spans="1:14" ht="12.75" customHeight="1">
      <c r="A119" s="2" t="s">
        <v>608</v>
      </c>
      <c r="B119" s="2" t="s">
        <v>915</v>
      </c>
      <c r="C119" s="2" t="s">
        <v>450</v>
      </c>
      <c r="D119" s="8">
        <v>0</v>
      </c>
      <c r="E119" s="9">
        <v>43819</v>
      </c>
      <c r="F119" s="2" t="s">
        <v>447</v>
      </c>
      <c r="G119" s="6">
        <v>3533.05</v>
      </c>
      <c r="H119" s="8">
        <v>0</v>
      </c>
      <c r="I119" s="2" t="s">
        <v>448</v>
      </c>
      <c r="J119" s="6">
        <v>0</v>
      </c>
      <c r="K119" s="6">
        <v>5420.63</v>
      </c>
      <c r="L119" s="6">
        <v>0</v>
      </c>
      <c r="M119" s="6">
        <v>0</v>
      </c>
      <c r="N119" s="6">
        <v>0</v>
      </c>
    </row>
    <row r="120" spans="1:14" ht="12.75" customHeight="1">
      <c r="A120" s="2" t="s">
        <v>609</v>
      </c>
      <c r="B120" s="2" t="s">
        <v>916</v>
      </c>
      <c r="C120" s="2" t="s">
        <v>446</v>
      </c>
      <c r="D120" s="8">
        <v>0</v>
      </c>
      <c r="E120" s="9">
        <v>45019</v>
      </c>
      <c r="F120" s="2" t="s">
        <v>447</v>
      </c>
      <c r="G120" s="6">
        <v>2720.45</v>
      </c>
      <c r="H120" s="8">
        <v>0</v>
      </c>
      <c r="I120" s="2" t="s">
        <v>448</v>
      </c>
      <c r="J120" s="6">
        <v>0</v>
      </c>
      <c r="K120" s="6">
        <v>4978.46</v>
      </c>
      <c r="L120" s="6">
        <v>0</v>
      </c>
      <c r="M120" s="6">
        <v>0</v>
      </c>
      <c r="N120" s="6">
        <v>0</v>
      </c>
    </row>
    <row r="121" spans="1:14" ht="12.75" customHeight="1">
      <c r="A121" s="2" t="s">
        <v>610</v>
      </c>
      <c r="B121" s="2" t="s">
        <v>917</v>
      </c>
      <c r="C121" s="2" t="s">
        <v>450</v>
      </c>
      <c r="D121" s="8">
        <v>0</v>
      </c>
      <c r="E121" s="9">
        <v>44503</v>
      </c>
      <c r="F121" s="2" t="s">
        <v>447</v>
      </c>
      <c r="G121" s="6">
        <v>3533.05</v>
      </c>
      <c r="H121" s="8">
        <v>0</v>
      </c>
      <c r="I121" s="2" t="s">
        <v>448</v>
      </c>
      <c r="J121" s="6">
        <v>0</v>
      </c>
      <c r="K121" s="6">
        <v>4617.5</v>
      </c>
      <c r="L121" s="6">
        <v>0</v>
      </c>
      <c r="M121" s="6">
        <v>0</v>
      </c>
      <c r="N121" s="6">
        <v>0</v>
      </c>
    </row>
    <row r="122" spans="1:14" ht="12.75" customHeight="1">
      <c r="A122" s="2" t="s">
        <v>611</v>
      </c>
      <c r="B122" s="2" t="s">
        <v>918</v>
      </c>
      <c r="C122" s="2" t="s">
        <v>612</v>
      </c>
      <c r="D122" s="8">
        <v>1</v>
      </c>
      <c r="E122" s="9">
        <v>45498</v>
      </c>
      <c r="F122" s="2" t="s">
        <v>447</v>
      </c>
      <c r="G122" s="6">
        <v>2410.7600000000002</v>
      </c>
      <c r="H122" s="8">
        <v>0</v>
      </c>
      <c r="I122" s="2" t="s">
        <v>448</v>
      </c>
      <c r="J122" s="6">
        <v>0</v>
      </c>
      <c r="K122" s="6">
        <v>1390.66</v>
      </c>
      <c r="L122" s="6">
        <v>0</v>
      </c>
      <c r="M122" s="6">
        <v>0</v>
      </c>
      <c r="N122" s="6">
        <v>0</v>
      </c>
    </row>
    <row r="123" spans="1:14" ht="12.75" customHeight="1">
      <c r="A123" s="2" t="s">
        <v>613</v>
      </c>
      <c r="B123" s="2" t="s">
        <v>919</v>
      </c>
      <c r="C123" s="2" t="s">
        <v>541</v>
      </c>
      <c r="D123" s="8">
        <v>0</v>
      </c>
      <c r="E123" s="9">
        <v>45566</v>
      </c>
      <c r="F123" s="2" t="s">
        <v>447</v>
      </c>
      <c r="G123" s="6">
        <v>2925.37</v>
      </c>
      <c r="H123" s="8">
        <v>0</v>
      </c>
      <c r="I123" s="2" t="s">
        <v>448</v>
      </c>
      <c r="J123" s="6">
        <v>0</v>
      </c>
      <c r="K123" s="6">
        <v>933.16</v>
      </c>
      <c r="L123" s="6">
        <v>0</v>
      </c>
      <c r="M123" s="6">
        <v>0</v>
      </c>
      <c r="N123" s="6">
        <v>0</v>
      </c>
    </row>
    <row r="124" spans="1:14" ht="12.75" customHeight="1">
      <c r="A124" s="2" t="s">
        <v>614</v>
      </c>
      <c r="B124" s="2" t="s">
        <v>920</v>
      </c>
      <c r="C124" s="2" t="s">
        <v>615</v>
      </c>
      <c r="D124" s="8">
        <v>0</v>
      </c>
      <c r="E124" s="9">
        <v>45019</v>
      </c>
      <c r="F124" s="2" t="s">
        <v>447</v>
      </c>
      <c r="G124" s="6">
        <v>4316.08</v>
      </c>
      <c r="H124" s="8">
        <v>0</v>
      </c>
      <c r="I124" s="2" t="s">
        <v>448</v>
      </c>
      <c r="J124" s="6">
        <v>0</v>
      </c>
      <c r="K124" s="6">
        <v>5171.6899999999996</v>
      </c>
      <c r="L124" s="6">
        <v>0</v>
      </c>
      <c r="M124" s="6">
        <v>0</v>
      </c>
      <c r="N124" s="6">
        <v>0</v>
      </c>
    </row>
    <row r="125" spans="1:14" ht="12.75" customHeight="1">
      <c r="A125" s="2" t="s">
        <v>616</v>
      </c>
      <c r="B125" s="2" t="s">
        <v>921</v>
      </c>
      <c r="C125" s="2" t="s">
        <v>468</v>
      </c>
      <c r="D125" s="8">
        <v>1</v>
      </c>
      <c r="E125" s="9">
        <v>44326</v>
      </c>
      <c r="F125" s="2" t="s">
        <v>447</v>
      </c>
      <c r="G125" s="6">
        <v>2373.9</v>
      </c>
      <c r="H125" s="8">
        <v>0</v>
      </c>
      <c r="I125" s="2" t="s">
        <v>448</v>
      </c>
      <c r="J125" s="6">
        <v>0</v>
      </c>
      <c r="K125" s="6">
        <v>3154.07</v>
      </c>
      <c r="L125" s="6">
        <v>0</v>
      </c>
      <c r="M125" s="6">
        <v>0</v>
      </c>
      <c r="N125" s="6">
        <v>0</v>
      </c>
    </row>
    <row r="126" spans="1:14" ht="12.75" customHeight="1">
      <c r="A126" s="2" t="s">
        <v>617</v>
      </c>
      <c r="B126" s="2" t="s">
        <v>922</v>
      </c>
      <c r="C126" s="2" t="s">
        <v>454</v>
      </c>
      <c r="D126" s="8">
        <v>2</v>
      </c>
      <c r="E126" s="9">
        <v>45082</v>
      </c>
      <c r="F126" s="2" t="s">
        <v>476</v>
      </c>
      <c r="G126" s="6">
        <v>1751.51</v>
      </c>
      <c r="H126" s="8">
        <v>0</v>
      </c>
      <c r="I126" s="2" t="s">
        <v>448</v>
      </c>
      <c r="J126" s="6">
        <v>0</v>
      </c>
      <c r="K126" s="6">
        <v>2152.1999999999998</v>
      </c>
      <c r="L126" s="6">
        <v>0</v>
      </c>
      <c r="M126" s="6">
        <v>0</v>
      </c>
      <c r="N126" s="6">
        <v>0</v>
      </c>
    </row>
    <row r="127" spans="1:14" ht="12.75" customHeight="1">
      <c r="A127" s="2" t="s">
        <v>618</v>
      </c>
      <c r="B127" s="2" t="s">
        <v>923</v>
      </c>
      <c r="C127" s="2" t="s">
        <v>450</v>
      </c>
      <c r="D127" s="8">
        <v>0</v>
      </c>
      <c r="E127" s="9">
        <v>43647</v>
      </c>
      <c r="F127" s="2" t="s">
        <v>452</v>
      </c>
      <c r="G127" s="6">
        <v>3533.05</v>
      </c>
      <c r="H127" s="8">
        <v>0</v>
      </c>
      <c r="I127" s="2" t="s">
        <v>448</v>
      </c>
      <c r="J127" s="6">
        <v>0</v>
      </c>
      <c r="K127" s="6">
        <v>4400.8599999999997</v>
      </c>
      <c r="L127" s="6">
        <v>0</v>
      </c>
      <c r="M127" s="6">
        <v>0</v>
      </c>
      <c r="N127" s="6">
        <v>0</v>
      </c>
    </row>
    <row r="128" spans="1:14" ht="12.75" customHeight="1">
      <c r="A128" s="2" t="s">
        <v>619</v>
      </c>
      <c r="B128" s="2" t="s">
        <v>924</v>
      </c>
      <c r="C128" s="2" t="s">
        <v>446</v>
      </c>
      <c r="D128" s="8">
        <v>2</v>
      </c>
      <c r="E128" s="9">
        <v>45481</v>
      </c>
      <c r="F128" s="2" t="s">
        <v>447</v>
      </c>
      <c r="G128" s="6">
        <v>2720.45</v>
      </c>
      <c r="H128" s="8">
        <v>0</v>
      </c>
      <c r="I128" s="2" t="s">
        <v>448</v>
      </c>
      <c r="J128" s="6">
        <v>0</v>
      </c>
      <c r="K128" s="6">
        <v>2777.88</v>
      </c>
      <c r="L128" s="6">
        <v>0</v>
      </c>
      <c r="M128" s="6">
        <v>0</v>
      </c>
      <c r="N128" s="6">
        <v>0</v>
      </c>
    </row>
    <row r="129" spans="1:14" ht="12.75" customHeight="1">
      <c r="A129" s="2" t="s">
        <v>620</v>
      </c>
      <c r="B129" s="2" t="s">
        <v>925</v>
      </c>
      <c r="C129" s="2" t="s">
        <v>621</v>
      </c>
      <c r="D129" s="8">
        <v>0</v>
      </c>
      <c r="E129" s="9">
        <v>45537</v>
      </c>
      <c r="F129" s="2" t="s">
        <v>447</v>
      </c>
      <c r="G129" s="6">
        <v>10659.77</v>
      </c>
      <c r="H129" s="8">
        <v>0</v>
      </c>
      <c r="I129" s="2" t="s">
        <v>448</v>
      </c>
      <c r="J129" s="6">
        <v>0</v>
      </c>
      <c r="K129" s="6">
        <v>4595.43</v>
      </c>
      <c r="L129" s="6">
        <v>0</v>
      </c>
      <c r="M129" s="6">
        <v>0</v>
      </c>
      <c r="N129" s="6">
        <v>0</v>
      </c>
    </row>
    <row r="130" spans="1:14" ht="12.75" customHeight="1">
      <c r="A130" s="2" t="s">
        <v>622</v>
      </c>
      <c r="B130" s="2" t="s">
        <v>926</v>
      </c>
      <c r="C130" s="2" t="s">
        <v>446</v>
      </c>
      <c r="D130" s="8">
        <v>0</v>
      </c>
      <c r="E130" s="9">
        <v>43970</v>
      </c>
      <c r="F130" s="2" t="s">
        <v>447</v>
      </c>
      <c r="G130" s="6">
        <v>2720.45</v>
      </c>
      <c r="H130" s="8">
        <v>0</v>
      </c>
      <c r="I130" s="2" t="s">
        <v>448</v>
      </c>
      <c r="J130" s="6">
        <v>0</v>
      </c>
      <c r="K130" s="6">
        <v>5334.47</v>
      </c>
      <c r="L130" s="6">
        <v>0</v>
      </c>
      <c r="M130" s="6">
        <v>0</v>
      </c>
      <c r="N130" s="6">
        <v>0</v>
      </c>
    </row>
    <row r="131" spans="1:14" ht="12.75" customHeight="1">
      <c r="A131" s="2" t="s">
        <v>623</v>
      </c>
      <c r="B131" s="2" t="s">
        <v>927</v>
      </c>
      <c r="C131" s="2" t="s">
        <v>446</v>
      </c>
      <c r="D131" s="8">
        <v>0</v>
      </c>
      <c r="E131" s="9">
        <v>45111</v>
      </c>
      <c r="F131" s="2" t="s">
        <v>447</v>
      </c>
      <c r="G131" s="6">
        <v>2720.45</v>
      </c>
      <c r="H131" s="8">
        <v>0</v>
      </c>
      <c r="I131" s="2" t="s">
        <v>448</v>
      </c>
      <c r="J131" s="6">
        <v>0</v>
      </c>
      <c r="K131" s="6">
        <v>4926.82</v>
      </c>
      <c r="L131" s="6">
        <v>0</v>
      </c>
      <c r="M131" s="6">
        <v>0</v>
      </c>
      <c r="N131" s="6">
        <v>0</v>
      </c>
    </row>
    <row r="132" spans="1:14" ht="12.75" customHeight="1">
      <c r="A132" s="2" t="s">
        <v>624</v>
      </c>
      <c r="B132" s="2" t="s">
        <v>928</v>
      </c>
      <c r="C132" s="2" t="s">
        <v>625</v>
      </c>
      <c r="D132" s="8">
        <v>2</v>
      </c>
      <c r="E132" s="9">
        <v>45100</v>
      </c>
      <c r="F132" s="2" t="s">
        <v>452</v>
      </c>
      <c r="G132" s="6">
        <v>2720.45</v>
      </c>
      <c r="H132" s="8">
        <v>0</v>
      </c>
      <c r="I132" s="2" t="s">
        <v>448</v>
      </c>
      <c r="J132" s="6">
        <v>0</v>
      </c>
      <c r="K132" s="6">
        <v>4920.6499999999996</v>
      </c>
      <c r="L132" s="6">
        <v>0</v>
      </c>
      <c r="M132" s="6">
        <v>0</v>
      </c>
      <c r="N132" s="6">
        <v>0</v>
      </c>
    </row>
    <row r="133" spans="1:14" ht="12.75" customHeight="1">
      <c r="A133" s="2" t="s">
        <v>626</v>
      </c>
      <c r="B133" s="2" t="s">
        <v>929</v>
      </c>
      <c r="C133" s="2" t="s">
        <v>446</v>
      </c>
      <c r="D133" s="8">
        <v>0</v>
      </c>
      <c r="E133" s="9">
        <v>44369</v>
      </c>
      <c r="F133" s="2" t="s">
        <v>447</v>
      </c>
      <c r="G133" s="6">
        <v>2720.45</v>
      </c>
      <c r="H133" s="8">
        <v>0</v>
      </c>
      <c r="I133" s="2" t="s">
        <v>448</v>
      </c>
      <c r="J133" s="6">
        <v>0</v>
      </c>
      <c r="K133" s="6">
        <v>4451.59</v>
      </c>
      <c r="L133" s="6">
        <v>0</v>
      </c>
      <c r="M133" s="6">
        <v>0</v>
      </c>
      <c r="N133" s="6">
        <v>0</v>
      </c>
    </row>
    <row r="134" spans="1:14" ht="12.75" customHeight="1">
      <c r="A134" s="2" t="s">
        <v>627</v>
      </c>
      <c r="B134" s="2" t="s">
        <v>930</v>
      </c>
      <c r="C134" s="2" t="s">
        <v>446</v>
      </c>
      <c r="D134" s="8">
        <v>0</v>
      </c>
      <c r="E134" s="9">
        <v>45425</v>
      </c>
      <c r="F134" s="2" t="s">
        <v>447</v>
      </c>
      <c r="G134" s="6">
        <v>2720.45</v>
      </c>
      <c r="H134" s="8">
        <v>0</v>
      </c>
      <c r="I134" s="2" t="s">
        <v>448</v>
      </c>
      <c r="J134" s="6">
        <v>0</v>
      </c>
      <c r="K134" s="6">
        <v>3379.49</v>
      </c>
      <c r="L134" s="6">
        <v>0</v>
      </c>
      <c r="M134" s="6">
        <v>0</v>
      </c>
      <c r="N134" s="6">
        <v>0</v>
      </c>
    </row>
    <row r="135" spans="1:14" ht="12.75" customHeight="1">
      <c r="A135" s="2" t="s">
        <v>628</v>
      </c>
      <c r="B135" s="2" t="s">
        <v>931</v>
      </c>
      <c r="C135" s="2" t="s">
        <v>629</v>
      </c>
      <c r="D135" s="8">
        <v>2</v>
      </c>
      <c r="E135" s="9">
        <v>45453</v>
      </c>
      <c r="F135" s="2" t="s">
        <v>447</v>
      </c>
      <c r="G135" s="6">
        <v>1000</v>
      </c>
      <c r="H135" s="8">
        <v>0</v>
      </c>
      <c r="I135" s="2" t="s">
        <v>448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</row>
    <row r="136" spans="1:14" ht="12.75" customHeight="1">
      <c r="A136" s="2" t="s">
        <v>630</v>
      </c>
      <c r="B136" s="2" t="s">
        <v>932</v>
      </c>
      <c r="C136" s="2" t="s">
        <v>631</v>
      </c>
      <c r="D136" s="8">
        <v>0</v>
      </c>
      <c r="E136" s="9">
        <v>43818</v>
      </c>
      <c r="F136" s="2" t="s">
        <v>447</v>
      </c>
      <c r="G136" s="6">
        <v>3943.67</v>
      </c>
      <c r="H136" s="8">
        <v>0</v>
      </c>
      <c r="I136" s="2" t="s">
        <v>448</v>
      </c>
      <c r="J136" s="6">
        <v>0</v>
      </c>
      <c r="K136" s="6">
        <v>6419.03</v>
      </c>
      <c r="L136" s="6">
        <v>0</v>
      </c>
      <c r="M136" s="6">
        <v>0</v>
      </c>
      <c r="N136" s="6">
        <v>0</v>
      </c>
    </row>
    <row r="137" spans="1:14" ht="12.75" customHeight="1">
      <c r="A137" s="2" t="s">
        <v>632</v>
      </c>
      <c r="B137" s="2" t="s">
        <v>933</v>
      </c>
      <c r="C137" s="2" t="s">
        <v>450</v>
      </c>
      <c r="D137" s="8">
        <v>0</v>
      </c>
      <c r="E137" s="9">
        <v>43953</v>
      </c>
      <c r="F137" s="2" t="s">
        <v>476</v>
      </c>
      <c r="G137" s="6">
        <v>4318.18</v>
      </c>
      <c r="H137" s="8">
        <v>0</v>
      </c>
      <c r="I137" s="2" t="s">
        <v>448</v>
      </c>
      <c r="J137" s="6">
        <v>0</v>
      </c>
      <c r="K137" s="6">
        <v>5329.73</v>
      </c>
      <c r="L137" s="6">
        <v>0</v>
      </c>
      <c r="M137" s="6">
        <v>0</v>
      </c>
      <c r="N137" s="6">
        <v>0</v>
      </c>
    </row>
    <row r="138" spans="1:14" ht="12.75" customHeight="1">
      <c r="A138" s="2" t="s">
        <v>633</v>
      </c>
      <c r="B138" s="2" t="s">
        <v>934</v>
      </c>
      <c r="C138" s="2" t="s">
        <v>454</v>
      </c>
      <c r="D138" s="8">
        <v>0</v>
      </c>
      <c r="E138" s="9">
        <v>45313</v>
      </c>
      <c r="F138" s="2" t="s">
        <v>537</v>
      </c>
      <c r="G138" s="6">
        <v>1751.51</v>
      </c>
      <c r="H138" s="8">
        <v>0</v>
      </c>
      <c r="I138" s="2" t="s">
        <v>448</v>
      </c>
      <c r="J138" s="6">
        <v>0</v>
      </c>
      <c r="K138" s="6">
        <v>2151.0100000000002</v>
      </c>
      <c r="L138" s="6">
        <v>0</v>
      </c>
      <c r="M138" s="6">
        <v>0</v>
      </c>
      <c r="N138" s="6">
        <v>0</v>
      </c>
    </row>
    <row r="139" spans="1:14" ht="12.75" customHeight="1">
      <c r="A139" s="2" t="s">
        <v>634</v>
      </c>
      <c r="B139" s="2" t="s">
        <v>935</v>
      </c>
      <c r="C139" s="2" t="s">
        <v>450</v>
      </c>
      <c r="D139" s="8">
        <v>0</v>
      </c>
      <c r="E139" s="9">
        <v>45145</v>
      </c>
      <c r="F139" s="2" t="s">
        <v>447</v>
      </c>
      <c r="G139" s="6">
        <v>3533.05</v>
      </c>
      <c r="H139" s="8">
        <v>0</v>
      </c>
      <c r="I139" s="2" t="s">
        <v>448</v>
      </c>
      <c r="J139" s="6">
        <v>0</v>
      </c>
      <c r="K139" s="6">
        <v>4506.6099999999997</v>
      </c>
      <c r="L139" s="6">
        <v>0</v>
      </c>
      <c r="M139" s="6">
        <v>0</v>
      </c>
      <c r="N139" s="6">
        <v>0</v>
      </c>
    </row>
    <row r="140" spans="1:14" ht="12.75" customHeight="1">
      <c r="A140" s="2" t="s">
        <v>635</v>
      </c>
      <c r="B140" s="2" t="s">
        <v>936</v>
      </c>
      <c r="C140" s="2" t="s">
        <v>446</v>
      </c>
      <c r="D140" s="8">
        <v>0</v>
      </c>
      <c r="E140" s="9">
        <v>45293</v>
      </c>
      <c r="F140" s="2" t="s">
        <v>447</v>
      </c>
      <c r="G140" s="6">
        <v>2720.45</v>
      </c>
      <c r="H140" s="8">
        <v>0</v>
      </c>
      <c r="I140" s="2" t="s">
        <v>448</v>
      </c>
      <c r="J140" s="6">
        <v>0</v>
      </c>
      <c r="K140" s="6">
        <v>4704.5</v>
      </c>
      <c r="L140" s="6">
        <v>0</v>
      </c>
      <c r="M140" s="6">
        <v>0</v>
      </c>
      <c r="N140" s="6">
        <v>0</v>
      </c>
    </row>
    <row r="141" spans="1:14" ht="12.75" customHeight="1">
      <c r="A141" s="2" t="s">
        <v>636</v>
      </c>
      <c r="B141" s="2" t="s">
        <v>937</v>
      </c>
      <c r="C141" s="2" t="s">
        <v>450</v>
      </c>
      <c r="D141" s="8">
        <v>0</v>
      </c>
      <c r="E141" s="9">
        <v>45344</v>
      </c>
      <c r="F141" s="2" t="s">
        <v>481</v>
      </c>
      <c r="G141" s="6">
        <v>3533.05</v>
      </c>
      <c r="H141" s="8">
        <v>0</v>
      </c>
      <c r="I141" s="2" t="s">
        <v>448</v>
      </c>
      <c r="J141" s="6">
        <v>0</v>
      </c>
      <c r="K141" s="6">
        <v>3684.44</v>
      </c>
      <c r="L141" s="6">
        <v>0</v>
      </c>
      <c r="M141" s="6">
        <v>0</v>
      </c>
      <c r="N141" s="6">
        <v>0</v>
      </c>
    </row>
    <row r="142" spans="1:14" ht="12.75" customHeight="1">
      <c r="A142" s="2" t="s">
        <v>637</v>
      </c>
      <c r="B142" s="2" t="s">
        <v>938</v>
      </c>
      <c r="C142" s="2" t="s">
        <v>638</v>
      </c>
      <c r="D142" s="8">
        <v>1</v>
      </c>
      <c r="E142" s="9">
        <v>43850</v>
      </c>
      <c r="F142" s="2" t="s">
        <v>452</v>
      </c>
      <c r="G142" s="6">
        <v>6526.16</v>
      </c>
      <c r="H142" s="8">
        <v>0</v>
      </c>
      <c r="I142" s="2" t="s">
        <v>448</v>
      </c>
      <c r="J142" s="6">
        <v>0</v>
      </c>
      <c r="K142" s="6">
        <v>8440.09</v>
      </c>
      <c r="L142" s="6">
        <v>0</v>
      </c>
      <c r="M142" s="6">
        <v>0</v>
      </c>
      <c r="N142" s="6">
        <v>0</v>
      </c>
    </row>
    <row r="143" spans="1:14" ht="12.75" customHeight="1">
      <c r="A143" s="2" t="s">
        <v>639</v>
      </c>
      <c r="B143" s="2" t="s">
        <v>939</v>
      </c>
      <c r="C143" s="2" t="s">
        <v>640</v>
      </c>
      <c r="D143" s="8">
        <v>0</v>
      </c>
      <c r="E143" s="9">
        <v>45488</v>
      </c>
      <c r="F143" s="2" t="s">
        <v>447</v>
      </c>
      <c r="G143" s="6">
        <v>3515.9</v>
      </c>
      <c r="H143" s="8">
        <v>0</v>
      </c>
      <c r="I143" s="2" t="s">
        <v>448</v>
      </c>
      <c r="J143" s="6">
        <v>0</v>
      </c>
      <c r="K143" s="6">
        <v>2017.12</v>
      </c>
      <c r="L143" s="6">
        <v>0</v>
      </c>
      <c r="M143" s="6">
        <v>0</v>
      </c>
      <c r="N143" s="6">
        <v>0</v>
      </c>
    </row>
    <row r="144" spans="1:14" ht="12.75" customHeight="1">
      <c r="A144" s="2" t="s">
        <v>641</v>
      </c>
      <c r="B144" s="2" t="s">
        <v>940</v>
      </c>
      <c r="C144" s="2" t="s">
        <v>450</v>
      </c>
      <c r="D144" s="8">
        <v>0</v>
      </c>
      <c r="E144" s="9">
        <v>42133</v>
      </c>
      <c r="F144" s="2" t="s">
        <v>447</v>
      </c>
      <c r="G144" s="6">
        <v>3533.05</v>
      </c>
      <c r="H144" s="8">
        <v>0</v>
      </c>
      <c r="I144" s="2" t="s">
        <v>448</v>
      </c>
      <c r="J144" s="6">
        <v>0</v>
      </c>
      <c r="K144" s="6">
        <v>4400.8599999999997</v>
      </c>
      <c r="L144" s="6">
        <v>0</v>
      </c>
      <c r="M144" s="6">
        <v>0</v>
      </c>
      <c r="N144" s="6">
        <v>0</v>
      </c>
    </row>
    <row r="145" spans="1:14" ht="12.75" customHeight="1">
      <c r="A145" s="2" t="s">
        <v>642</v>
      </c>
      <c r="B145" s="2" t="s">
        <v>941</v>
      </c>
      <c r="C145" s="2" t="s">
        <v>643</v>
      </c>
      <c r="D145" s="8">
        <v>0</v>
      </c>
      <c r="E145" s="9">
        <v>44733</v>
      </c>
      <c r="F145" s="2" t="s">
        <v>452</v>
      </c>
      <c r="G145" s="6">
        <v>8530.19</v>
      </c>
      <c r="H145" s="8">
        <v>0</v>
      </c>
      <c r="I145" s="2" t="s">
        <v>448</v>
      </c>
      <c r="J145" s="6">
        <v>0</v>
      </c>
      <c r="K145" s="6">
        <v>11088.84</v>
      </c>
      <c r="L145" s="6">
        <v>0</v>
      </c>
      <c r="M145" s="6">
        <v>0</v>
      </c>
      <c r="N145" s="6">
        <v>0</v>
      </c>
    </row>
    <row r="146" spans="1:14" ht="12.75" customHeight="1">
      <c r="A146" s="2" t="s">
        <v>644</v>
      </c>
      <c r="B146" s="2" t="s">
        <v>942</v>
      </c>
      <c r="C146" s="2" t="s">
        <v>446</v>
      </c>
      <c r="D146" s="8">
        <v>0</v>
      </c>
      <c r="E146" s="9">
        <v>42827</v>
      </c>
      <c r="F146" s="2" t="s">
        <v>452</v>
      </c>
      <c r="G146" s="6">
        <v>2720.45</v>
      </c>
      <c r="H146" s="8">
        <v>0</v>
      </c>
      <c r="I146" s="2" t="s">
        <v>448</v>
      </c>
      <c r="J146" s="6">
        <v>0</v>
      </c>
      <c r="K146" s="6">
        <v>4506</v>
      </c>
      <c r="L146" s="6">
        <v>0</v>
      </c>
      <c r="M146" s="6">
        <v>0</v>
      </c>
      <c r="N146" s="6">
        <v>0</v>
      </c>
    </row>
    <row r="147" spans="1:14" ht="12.75" customHeight="1">
      <c r="A147" s="2" t="s">
        <v>645</v>
      </c>
      <c r="B147" s="2" t="s">
        <v>943</v>
      </c>
      <c r="C147" s="2" t="s">
        <v>470</v>
      </c>
      <c r="D147" s="8">
        <v>0</v>
      </c>
      <c r="E147" s="9">
        <v>44270</v>
      </c>
      <c r="F147" s="2" t="s">
        <v>452</v>
      </c>
      <c r="G147" s="6">
        <v>4408.67</v>
      </c>
      <c r="H147" s="8">
        <v>0</v>
      </c>
      <c r="I147" s="2" t="s">
        <v>448</v>
      </c>
      <c r="J147" s="6">
        <v>0</v>
      </c>
      <c r="K147" s="6">
        <v>4923.32</v>
      </c>
      <c r="L147" s="6">
        <v>0</v>
      </c>
      <c r="M147" s="6">
        <v>0</v>
      </c>
      <c r="N147" s="6">
        <v>0</v>
      </c>
    </row>
    <row r="148" spans="1:14" ht="12.75" customHeight="1">
      <c r="A148" s="2" t="s">
        <v>646</v>
      </c>
      <c r="B148" s="2" t="s">
        <v>944</v>
      </c>
      <c r="C148" s="2" t="s">
        <v>450</v>
      </c>
      <c r="D148" s="8">
        <v>0</v>
      </c>
      <c r="E148" s="9">
        <v>44571</v>
      </c>
      <c r="F148" s="2" t="s">
        <v>452</v>
      </c>
      <c r="G148" s="6">
        <v>3533.05</v>
      </c>
      <c r="H148" s="8">
        <v>0</v>
      </c>
      <c r="I148" s="2" t="s">
        <v>448</v>
      </c>
      <c r="J148" s="6">
        <v>0</v>
      </c>
      <c r="K148" s="6">
        <v>4917.55</v>
      </c>
      <c r="L148" s="6">
        <v>0</v>
      </c>
      <c r="M148" s="6">
        <v>0</v>
      </c>
      <c r="N148" s="6">
        <v>0</v>
      </c>
    </row>
    <row r="149" spans="1:14" ht="12.75" customHeight="1">
      <c r="A149" s="2" t="s">
        <v>647</v>
      </c>
      <c r="B149" s="2" t="s">
        <v>945</v>
      </c>
      <c r="C149" s="2" t="s">
        <v>541</v>
      </c>
      <c r="D149" s="8">
        <v>1</v>
      </c>
      <c r="E149" s="9">
        <v>44866</v>
      </c>
      <c r="F149" s="2" t="s">
        <v>447</v>
      </c>
      <c r="G149" s="6">
        <v>2925.37</v>
      </c>
      <c r="H149" s="8">
        <v>0</v>
      </c>
      <c r="I149" s="2" t="s">
        <v>448</v>
      </c>
      <c r="J149" s="6">
        <v>0</v>
      </c>
      <c r="K149" s="6">
        <v>4233.53</v>
      </c>
      <c r="L149" s="6">
        <v>0</v>
      </c>
      <c r="M149" s="6">
        <v>0</v>
      </c>
      <c r="N149" s="6">
        <v>0</v>
      </c>
    </row>
    <row r="150" spans="1:14" ht="12.75" customHeight="1">
      <c r="A150" s="2" t="s">
        <v>648</v>
      </c>
      <c r="B150" s="2" t="s">
        <v>946</v>
      </c>
      <c r="C150" s="2" t="s">
        <v>450</v>
      </c>
      <c r="D150" s="8">
        <v>0</v>
      </c>
      <c r="E150" s="9">
        <v>43272</v>
      </c>
      <c r="F150" s="2" t="s">
        <v>447</v>
      </c>
      <c r="G150" s="6">
        <v>3533.05</v>
      </c>
      <c r="H150" s="8">
        <v>0</v>
      </c>
      <c r="I150" s="2" t="s">
        <v>448</v>
      </c>
      <c r="J150" s="6">
        <v>0</v>
      </c>
      <c r="K150" s="6">
        <v>4683.26</v>
      </c>
      <c r="L150" s="6">
        <v>0</v>
      </c>
      <c r="M150" s="6">
        <v>0</v>
      </c>
      <c r="N150" s="6">
        <v>0</v>
      </c>
    </row>
    <row r="151" spans="1:14" ht="12.75" customHeight="1">
      <c r="A151" s="2" t="s">
        <v>649</v>
      </c>
      <c r="B151" s="2" t="s">
        <v>947</v>
      </c>
      <c r="C151" s="2" t="s">
        <v>650</v>
      </c>
      <c r="D151" s="8">
        <v>0</v>
      </c>
      <c r="E151" s="9">
        <v>44585</v>
      </c>
      <c r="F151" s="2" t="s">
        <v>447</v>
      </c>
      <c r="G151" s="6">
        <v>5554.18</v>
      </c>
      <c r="H151" s="8">
        <v>0</v>
      </c>
      <c r="I151" s="2" t="s">
        <v>448</v>
      </c>
      <c r="J151" s="6">
        <v>0</v>
      </c>
      <c r="K151" s="6">
        <v>7229.82</v>
      </c>
      <c r="L151" s="6">
        <v>0</v>
      </c>
      <c r="M151" s="6">
        <v>0</v>
      </c>
      <c r="N151" s="6">
        <v>0</v>
      </c>
    </row>
    <row r="152" spans="1:14" ht="12.75" customHeight="1">
      <c r="A152" s="2" t="s">
        <v>651</v>
      </c>
      <c r="B152" s="2" t="s">
        <v>948</v>
      </c>
      <c r="C152" s="2" t="s">
        <v>446</v>
      </c>
      <c r="D152" s="8">
        <v>0</v>
      </c>
      <c r="E152" s="9">
        <v>44021</v>
      </c>
      <c r="F152" s="2" t="s">
        <v>447</v>
      </c>
      <c r="G152" s="6">
        <v>2720.45</v>
      </c>
      <c r="H152" s="8">
        <v>0</v>
      </c>
      <c r="I152" s="2" t="s">
        <v>448</v>
      </c>
      <c r="J152" s="6">
        <v>0</v>
      </c>
      <c r="K152" s="6">
        <v>4733.99</v>
      </c>
      <c r="L152" s="6">
        <v>0</v>
      </c>
      <c r="M152" s="6">
        <v>0</v>
      </c>
      <c r="N152" s="6">
        <v>0</v>
      </c>
    </row>
    <row r="153" spans="1:14" ht="12.75" customHeight="1">
      <c r="A153" s="2" t="s">
        <v>652</v>
      </c>
      <c r="B153" s="2" t="s">
        <v>949</v>
      </c>
      <c r="C153" s="2" t="s">
        <v>446</v>
      </c>
      <c r="D153" s="8">
        <v>0</v>
      </c>
      <c r="E153" s="9">
        <v>43741</v>
      </c>
      <c r="F153" s="2" t="s">
        <v>447</v>
      </c>
      <c r="G153" s="6">
        <v>2720.45</v>
      </c>
      <c r="H153" s="8">
        <v>0</v>
      </c>
      <c r="I153" s="2" t="s">
        <v>448</v>
      </c>
      <c r="J153" s="6">
        <v>0</v>
      </c>
      <c r="K153" s="6">
        <v>5368.24</v>
      </c>
      <c r="L153" s="6">
        <v>0</v>
      </c>
      <c r="M153" s="6">
        <v>0</v>
      </c>
      <c r="N153" s="6">
        <v>0</v>
      </c>
    </row>
    <row r="154" spans="1:14" ht="12.75" customHeight="1">
      <c r="A154" s="2" t="s">
        <v>653</v>
      </c>
      <c r="B154" s="2" t="s">
        <v>950</v>
      </c>
      <c r="C154" s="2" t="s">
        <v>450</v>
      </c>
      <c r="D154" s="8">
        <v>0</v>
      </c>
      <c r="E154" s="9">
        <v>45481</v>
      </c>
      <c r="F154" s="2" t="s">
        <v>447</v>
      </c>
      <c r="G154" s="6">
        <v>3533.05</v>
      </c>
      <c r="H154" s="8">
        <v>0</v>
      </c>
      <c r="I154" s="2" t="s">
        <v>448</v>
      </c>
      <c r="J154" s="6">
        <v>0</v>
      </c>
      <c r="K154" s="6">
        <v>2447.52</v>
      </c>
      <c r="L154" s="6">
        <v>0</v>
      </c>
      <c r="M154" s="6">
        <v>0</v>
      </c>
      <c r="N154" s="6">
        <v>0</v>
      </c>
    </row>
    <row r="155" spans="1:14" ht="12.75" customHeight="1">
      <c r="A155" s="2" t="s">
        <v>654</v>
      </c>
      <c r="B155" s="2" t="s">
        <v>951</v>
      </c>
      <c r="C155" s="2" t="s">
        <v>450</v>
      </c>
      <c r="D155" s="8">
        <v>1</v>
      </c>
      <c r="E155" s="9">
        <v>43945</v>
      </c>
      <c r="F155" s="2" t="s">
        <v>476</v>
      </c>
      <c r="G155" s="6">
        <v>3533.05</v>
      </c>
      <c r="H155" s="8">
        <v>0</v>
      </c>
      <c r="I155" s="2" t="s">
        <v>448</v>
      </c>
      <c r="J155" s="6">
        <v>0</v>
      </c>
      <c r="K155" s="6">
        <v>5361.16</v>
      </c>
      <c r="L155" s="6">
        <v>0</v>
      </c>
      <c r="M155" s="6">
        <v>0</v>
      </c>
      <c r="N155" s="6">
        <v>0</v>
      </c>
    </row>
    <row r="156" spans="1:14" ht="12.75" customHeight="1">
      <c r="A156" s="2" t="s">
        <v>655</v>
      </c>
      <c r="B156" s="2" t="s">
        <v>952</v>
      </c>
      <c r="C156" s="2" t="s">
        <v>446</v>
      </c>
      <c r="D156" s="8">
        <v>2</v>
      </c>
      <c r="E156" s="9">
        <v>45559</v>
      </c>
      <c r="F156" s="2" t="s">
        <v>447</v>
      </c>
      <c r="G156" s="6">
        <v>2720.45</v>
      </c>
      <c r="H156" s="8">
        <v>0</v>
      </c>
      <c r="I156" s="2" t="s">
        <v>448</v>
      </c>
      <c r="J156" s="6">
        <v>0</v>
      </c>
      <c r="K156" s="6">
        <v>1981.82</v>
      </c>
      <c r="L156" s="6">
        <v>0</v>
      </c>
      <c r="M156" s="6">
        <v>0</v>
      </c>
      <c r="N156" s="6">
        <v>0</v>
      </c>
    </row>
    <row r="157" spans="1:14" ht="12.75" customHeight="1">
      <c r="A157" s="2" t="s">
        <v>656</v>
      </c>
      <c r="B157" s="2" t="s">
        <v>953</v>
      </c>
      <c r="C157" s="2" t="s">
        <v>446</v>
      </c>
      <c r="D157" s="8">
        <v>0</v>
      </c>
      <c r="E157" s="9">
        <v>44963</v>
      </c>
      <c r="F157" s="2" t="s">
        <v>447</v>
      </c>
      <c r="G157" s="6">
        <v>2720.45</v>
      </c>
      <c r="H157" s="8">
        <v>0</v>
      </c>
      <c r="I157" s="2" t="s">
        <v>448</v>
      </c>
      <c r="J157" s="6">
        <v>0</v>
      </c>
      <c r="K157" s="6">
        <v>4889.4399999999996</v>
      </c>
      <c r="L157" s="6">
        <v>0</v>
      </c>
      <c r="M157" s="6">
        <v>0</v>
      </c>
      <c r="N157" s="6">
        <v>0</v>
      </c>
    </row>
    <row r="158" spans="1:14" ht="12.75" customHeight="1">
      <c r="A158" s="2" t="s">
        <v>657</v>
      </c>
      <c r="B158" s="2" t="s">
        <v>954</v>
      </c>
      <c r="C158" s="2" t="s">
        <v>446</v>
      </c>
      <c r="D158" s="8">
        <v>1</v>
      </c>
      <c r="E158" s="9">
        <v>44866</v>
      </c>
      <c r="F158" s="2" t="s">
        <v>447</v>
      </c>
      <c r="G158" s="6">
        <v>2720.45</v>
      </c>
      <c r="H158" s="8">
        <v>0</v>
      </c>
      <c r="I158" s="2" t="s">
        <v>448</v>
      </c>
      <c r="J158" s="6">
        <v>0</v>
      </c>
      <c r="K158" s="6">
        <v>4369.97</v>
      </c>
      <c r="L158" s="6">
        <v>0</v>
      </c>
      <c r="M158" s="6">
        <v>0</v>
      </c>
      <c r="N158" s="6">
        <v>0</v>
      </c>
    </row>
    <row r="159" spans="1:14" ht="12.75" customHeight="1">
      <c r="A159" s="2" t="s">
        <v>658</v>
      </c>
      <c r="B159" s="2" t="s">
        <v>955</v>
      </c>
      <c r="C159" s="2" t="s">
        <v>446</v>
      </c>
      <c r="D159" s="8">
        <v>0</v>
      </c>
      <c r="E159" s="9">
        <v>44581</v>
      </c>
      <c r="F159" s="2" t="s">
        <v>447</v>
      </c>
      <c r="G159" s="6">
        <v>2720.45</v>
      </c>
      <c r="H159" s="8">
        <v>0</v>
      </c>
      <c r="I159" s="2" t="s">
        <v>448</v>
      </c>
      <c r="J159" s="6">
        <v>0</v>
      </c>
      <c r="K159" s="6">
        <v>4369.9799999999996</v>
      </c>
      <c r="L159" s="6">
        <v>0</v>
      </c>
      <c r="M159" s="6">
        <v>0</v>
      </c>
      <c r="N159" s="6">
        <v>0</v>
      </c>
    </row>
    <row r="160" spans="1:14" ht="12.75" customHeight="1">
      <c r="A160" s="2" t="s">
        <v>659</v>
      </c>
      <c r="B160" s="2" t="s">
        <v>956</v>
      </c>
      <c r="C160" s="2" t="s">
        <v>660</v>
      </c>
      <c r="D160" s="8">
        <v>0</v>
      </c>
      <c r="E160" s="9">
        <v>44928</v>
      </c>
      <c r="F160" s="2" t="s">
        <v>447</v>
      </c>
      <c r="G160" s="6">
        <v>4591.6899999999996</v>
      </c>
      <c r="H160" s="8">
        <v>0</v>
      </c>
      <c r="I160" s="2" t="s">
        <v>448</v>
      </c>
      <c r="J160" s="6">
        <v>0</v>
      </c>
      <c r="K160" s="6">
        <v>5792.43</v>
      </c>
      <c r="L160" s="6">
        <v>0</v>
      </c>
      <c r="M160" s="6">
        <v>0</v>
      </c>
      <c r="N160" s="6">
        <v>0</v>
      </c>
    </row>
    <row r="161" spans="1:14" ht="12.75" customHeight="1">
      <c r="A161" s="2" t="s">
        <v>661</v>
      </c>
      <c r="B161" s="2" t="s">
        <v>957</v>
      </c>
      <c r="C161" s="2" t="s">
        <v>450</v>
      </c>
      <c r="D161" s="8">
        <v>1</v>
      </c>
      <c r="E161" s="9">
        <v>44684</v>
      </c>
      <c r="F161" s="2" t="s">
        <v>537</v>
      </c>
      <c r="G161" s="6">
        <v>3533.05</v>
      </c>
      <c r="H161" s="8">
        <v>0</v>
      </c>
      <c r="I161" s="2" t="s">
        <v>448</v>
      </c>
      <c r="J161" s="6">
        <v>0</v>
      </c>
      <c r="K161" s="6">
        <v>4242.53</v>
      </c>
      <c r="L161" s="6">
        <v>0</v>
      </c>
      <c r="M161" s="6">
        <v>0</v>
      </c>
      <c r="N161" s="6">
        <v>0</v>
      </c>
    </row>
    <row r="162" spans="1:14" ht="12.75" customHeight="1">
      <c r="A162" s="2" t="s">
        <v>662</v>
      </c>
      <c r="B162" s="2" t="s">
        <v>958</v>
      </c>
      <c r="C162" s="2" t="s">
        <v>663</v>
      </c>
      <c r="D162" s="8">
        <v>0</v>
      </c>
      <c r="E162" s="9">
        <v>44733</v>
      </c>
      <c r="F162" s="2" t="s">
        <v>447</v>
      </c>
      <c r="G162" s="6">
        <v>1972.34</v>
      </c>
      <c r="H162" s="8">
        <v>0</v>
      </c>
      <c r="I162" s="2" t="s">
        <v>448</v>
      </c>
      <c r="J162" s="6">
        <v>0</v>
      </c>
      <c r="K162" s="6">
        <v>2387.88</v>
      </c>
      <c r="L162" s="6">
        <v>0</v>
      </c>
      <c r="M162" s="6">
        <v>0</v>
      </c>
      <c r="N162" s="6">
        <v>0</v>
      </c>
    </row>
    <row r="163" spans="1:14" ht="12.75" customHeight="1">
      <c r="A163" s="2" t="s">
        <v>664</v>
      </c>
      <c r="B163" s="2" t="s">
        <v>959</v>
      </c>
      <c r="C163" s="2" t="s">
        <v>446</v>
      </c>
      <c r="D163" s="8">
        <v>2</v>
      </c>
      <c r="E163" s="9">
        <v>44279</v>
      </c>
      <c r="F163" s="2" t="s">
        <v>452</v>
      </c>
      <c r="G163" s="6">
        <v>2720.45</v>
      </c>
      <c r="H163" s="8">
        <v>0</v>
      </c>
      <c r="I163" s="2" t="s">
        <v>448</v>
      </c>
      <c r="J163" s="6">
        <v>0</v>
      </c>
      <c r="K163" s="6">
        <v>4734.03</v>
      </c>
      <c r="L163" s="6">
        <v>0</v>
      </c>
      <c r="M163" s="6">
        <v>0</v>
      </c>
      <c r="N163" s="6">
        <v>0</v>
      </c>
    </row>
    <row r="164" spans="1:14" ht="12.75" customHeight="1">
      <c r="A164" s="2" t="s">
        <v>665</v>
      </c>
      <c r="B164" s="2" t="s">
        <v>960</v>
      </c>
      <c r="C164" s="2" t="s">
        <v>446</v>
      </c>
      <c r="D164" s="8">
        <v>0</v>
      </c>
      <c r="E164" s="9">
        <v>43770</v>
      </c>
      <c r="F164" s="2" t="s">
        <v>483</v>
      </c>
      <c r="G164" s="6">
        <v>2720.45</v>
      </c>
      <c r="H164" s="8">
        <v>0</v>
      </c>
      <c r="I164" s="2" t="s">
        <v>448</v>
      </c>
      <c r="J164" s="6">
        <v>0</v>
      </c>
      <c r="K164" s="6">
        <v>3819.81</v>
      </c>
      <c r="L164" s="6">
        <v>0</v>
      </c>
      <c r="M164" s="6">
        <v>0</v>
      </c>
      <c r="N164" s="6">
        <v>0</v>
      </c>
    </row>
    <row r="165" spans="1:14" ht="12.75" customHeight="1">
      <c r="A165" s="2" t="s">
        <v>666</v>
      </c>
      <c r="B165" s="2" t="s">
        <v>961</v>
      </c>
      <c r="C165" s="2" t="s">
        <v>468</v>
      </c>
      <c r="D165" s="8">
        <v>0</v>
      </c>
      <c r="E165" s="9">
        <v>45331</v>
      </c>
      <c r="F165" s="2" t="s">
        <v>447</v>
      </c>
      <c r="G165" s="6">
        <v>2373.9</v>
      </c>
      <c r="H165" s="8">
        <v>0</v>
      </c>
      <c r="I165" s="2" t="s">
        <v>448</v>
      </c>
      <c r="J165" s="6">
        <v>0</v>
      </c>
      <c r="K165" s="6">
        <v>3347.54</v>
      </c>
      <c r="L165" s="6">
        <v>0</v>
      </c>
      <c r="M165" s="6">
        <v>0</v>
      </c>
      <c r="N165" s="6">
        <v>0</v>
      </c>
    </row>
    <row r="166" spans="1:14" ht="12.75" customHeight="1">
      <c r="A166" s="2" t="s">
        <v>667</v>
      </c>
      <c r="B166" s="2" t="s">
        <v>962</v>
      </c>
      <c r="C166" s="2" t="s">
        <v>541</v>
      </c>
      <c r="D166" s="8">
        <v>1</v>
      </c>
      <c r="E166" s="9">
        <v>43976</v>
      </c>
      <c r="F166" s="2" t="s">
        <v>447</v>
      </c>
      <c r="G166" s="6">
        <v>2925.37</v>
      </c>
      <c r="H166" s="8">
        <v>0</v>
      </c>
      <c r="I166" s="2" t="s">
        <v>448</v>
      </c>
      <c r="J166" s="6">
        <v>0</v>
      </c>
      <c r="K166" s="6">
        <v>4248.8599999999997</v>
      </c>
      <c r="L166" s="6">
        <v>0</v>
      </c>
      <c r="M166" s="6">
        <v>0</v>
      </c>
      <c r="N166" s="6">
        <v>0</v>
      </c>
    </row>
    <row r="167" spans="1:14" ht="12.75" customHeight="1">
      <c r="A167" s="2" t="s">
        <v>669</v>
      </c>
      <c r="B167" s="2" t="s">
        <v>963</v>
      </c>
      <c r="C167" s="2" t="s">
        <v>446</v>
      </c>
      <c r="D167" s="8">
        <v>0</v>
      </c>
      <c r="E167" s="9">
        <v>45481</v>
      </c>
      <c r="F167" s="2" t="s">
        <v>447</v>
      </c>
      <c r="G167" s="6">
        <v>2720.45</v>
      </c>
      <c r="H167" s="8">
        <v>0</v>
      </c>
      <c r="I167" s="2" t="s">
        <v>448</v>
      </c>
      <c r="J167" s="6">
        <v>0</v>
      </c>
      <c r="K167" s="6">
        <v>3130.21</v>
      </c>
      <c r="L167" s="6">
        <v>0</v>
      </c>
      <c r="M167" s="6">
        <v>0</v>
      </c>
      <c r="N167" s="6">
        <v>0</v>
      </c>
    </row>
    <row r="168" spans="1:14" ht="12.75" customHeight="1">
      <c r="A168" s="2" t="s">
        <v>670</v>
      </c>
      <c r="B168" s="2" t="s">
        <v>964</v>
      </c>
      <c r="C168" s="2" t="s">
        <v>446</v>
      </c>
      <c r="D168" s="8">
        <v>0</v>
      </c>
      <c r="E168" s="9">
        <v>43132</v>
      </c>
      <c r="F168" s="2" t="s">
        <v>506</v>
      </c>
      <c r="G168" s="6">
        <v>2720.45</v>
      </c>
      <c r="H168" s="8">
        <v>0</v>
      </c>
      <c r="I168" s="2" t="s">
        <v>448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</row>
    <row r="169" spans="1:14" ht="12.75" customHeight="1">
      <c r="A169" s="2" t="s">
        <v>671</v>
      </c>
      <c r="B169" s="2" t="s">
        <v>965</v>
      </c>
      <c r="C169" s="2" t="s">
        <v>672</v>
      </c>
      <c r="D169" s="8">
        <v>0</v>
      </c>
      <c r="E169" s="9">
        <v>44935</v>
      </c>
      <c r="F169" s="2" t="s">
        <v>447</v>
      </c>
      <c r="G169" s="6">
        <v>4331.8100000000004</v>
      </c>
      <c r="H169" s="8">
        <v>0</v>
      </c>
      <c r="I169" s="2" t="s">
        <v>448</v>
      </c>
      <c r="J169" s="6">
        <v>0</v>
      </c>
      <c r="K169" s="6">
        <v>5770.89</v>
      </c>
      <c r="L169" s="6">
        <v>0</v>
      </c>
      <c r="M169" s="6">
        <v>0</v>
      </c>
      <c r="N169" s="6">
        <v>0</v>
      </c>
    </row>
    <row r="170" spans="1:14" ht="12.75" customHeight="1">
      <c r="A170" s="2" t="s">
        <v>673</v>
      </c>
      <c r="B170" s="2" t="s">
        <v>966</v>
      </c>
      <c r="C170" s="2" t="s">
        <v>446</v>
      </c>
      <c r="D170" s="8">
        <v>0</v>
      </c>
      <c r="E170" s="9">
        <v>45418</v>
      </c>
      <c r="F170" s="2" t="s">
        <v>447</v>
      </c>
      <c r="G170" s="6">
        <v>2720.45</v>
      </c>
      <c r="H170" s="8">
        <v>0</v>
      </c>
      <c r="I170" s="2" t="s">
        <v>448</v>
      </c>
      <c r="J170" s="6">
        <v>0</v>
      </c>
      <c r="K170" s="6">
        <v>3624.52</v>
      </c>
      <c r="L170" s="6">
        <v>0</v>
      </c>
      <c r="M170" s="6">
        <v>0</v>
      </c>
      <c r="N170" s="6">
        <v>0</v>
      </c>
    </row>
    <row r="171" spans="1:14" ht="12.75" customHeight="1">
      <c r="A171" s="2" t="s">
        <v>674</v>
      </c>
      <c r="B171" s="2" t="s">
        <v>967</v>
      </c>
      <c r="C171" s="2" t="s">
        <v>446</v>
      </c>
      <c r="D171" s="8">
        <v>1</v>
      </c>
      <c r="E171" s="9">
        <v>44586</v>
      </c>
      <c r="F171" s="2" t="s">
        <v>447</v>
      </c>
      <c r="G171" s="6">
        <v>2720.45</v>
      </c>
      <c r="H171" s="8">
        <v>0</v>
      </c>
      <c r="I171" s="2" t="s">
        <v>448</v>
      </c>
      <c r="J171" s="6">
        <v>0</v>
      </c>
      <c r="K171" s="6">
        <v>4652.9399999999996</v>
      </c>
      <c r="L171" s="6">
        <v>0</v>
      </c>
      <c r="M171" s="6">
        <v>0</v>
      </c>
      <c r="N171" s="6">
        <v>0</v>
      </c>
    </row>
    <row r="172" spans="1:14" ht="12.75" customHeight="1">
      <c r="A172" s="2" t="s">
        <v>675</v>
      </c>
      <c r="B172" s="2" t="s">
        <v>968</v>
      </c>
      <c r="C172" s="2" t="s">
        <v>446</v>
      </c>
      <c r="D172" s="8">
        <v>0</v>
      </c>
      <c r="E172" s="9">
        <v>45100</v>
      </c>
      <c r="F172" s="2" t="s">
        <v>447</v>
      </c>
      <c r="G172" s="6">
        <v>2720.45</v>
      </c>
      <c r="H172" s="8">
        <v>0</v>
      </c>
      <c r="I172" s="2" t="s">
        <v>448</v>
      </c>
      <c r="J172" s="6">
        <v>0</v>
      </c>
      <c r="K172" s="6">
        <v>4924.7</v>
      </c>
      <c r="L172" s="6">
        <v>0</v>
      </c>
      <c r="M172" s="6">
        <v>0</v>
      </c>
      <c r="N172" s="6">
        <v>0</v>
      </c>
    </row>
    <row r="173" spans="1:14" ht="12.75" customHeight="1">
      <c r="A173" s="2" t="s">
        <v>676</v>
      </c>
      <c r="B173" s="2" t="s">
        <v>969</v>
      </c>
      <c r="C173" s="2" t="s">
        <v>677</v>
      </c>
      <c r="D173" s="8">
        <v>0</v>
      </c>
      <c r="E173" s="9">
        <v>41975</v>
      </c>
      <c r="F173" s="2" t="s">
        <v>452</v>
      </c>
      <c r="G173" s="6">
        <v>3608.51</v>
      </c>
      <c r="H173" s="8">
        <v>0</v>
      </c>
      <c r="I173" s="2" t="s">
        <v>448</v>
      </c>
      <c r="J173" s="6">
        <v>0</v>
      </c>
      <c r="K173" s="6">
        <v>5035.1400000000003</v>
      </c>
      <c r="L173" s="6">
        <v>0</v>
      </c>
      <c r="M173" s="6">
        <v>0</v>
      </c>
      <c r="N173" s="6">
        <v>0</v>
      </c>
    </row>
    <row r="174" spans="1:14" ht="12.75" customHeight="1">
      <c r="A174" s="2" t="s">
        <v>678</v>
      </c>
      <c r="B174" s="2" t="s">
        <v>970</v>
      </c>
      <c r="C174" s="2" t="s">
        <v>446</v>
      </c>
      <c r="D174" s="8">
        <v>1</v>
      </c>
      <c r="E174" s="9">
        <v>45642</v>
      </c>
      <c r="F174" s="2" t="s">
        <v>447</v>
      </c>
      <c r="G174" s="6">
        <v>2720.45</v>
      </c>
      <c r="H174" s="8">
        <v>0</v>
      </c>
      <c r="I174" s="2" t="s">
        <v>448</v>
      </c>
      <c r="J174" s="6">
        <v>0</v>
      </c>
      <c r="K174" s="6">
        <v>265.33999999999997</v>
      </c>
      <c r="L174" s="6">
        <v>0</v>
      </c>
      <c r="M174" s="6">
        <v>0</v>
      </c>
      <c r="N174" s="6">
        <v>0</v>
      </c>
    </row>
    <row r="175" spans="1:14" ht="12.75" customHeight="1">
      <c r="A175" s="2" t="s">
        <v>679</v>
      </c>
      <c r="B175" s="2" t="s">
        <v>971</v>
      </c>
      <c r="C175" s="2" t="s">
        <v>446</v>
      </c>
      <c r="D175" s="8">
        <v>0</v>
      </c>
      <c r="E175" s="9">
        <v>44039</v>
      </c>
      <c r="F175" s="2" t="s">
        <v>447</v>
      </c>
      <c r="G175" s="6">
        <v>2720.45</v>
      </c>
      <c r="H175" s="8">
        <v>0</v>
      </c>
      <c r="I175" s="2" t="s">
        <v>448</v>
      </c>
      <c r="J175" s="6">
        <v>0</v>
      </c>
      <c r="K175" s="6">
        <v>4734</v>
      </c>
      <c r="L175" s="6">
        <v>0</v>
      </c>
      <c r="M175" s="6">
        <v>0</v>
      </c>
      <c r="N175" s="6">
        <v>0</v>
      </c>
    </row>
    <row r="176" spans="1:14" ht="12.75" customHeight="1">
      <c r="A176" s="2" t="s">
        <v>680</v>
      </c>
      <c r="B176" s="2" t="s">
        <v>972</v>
      </c>
      <c r="C176" s="2" t="s">
        <v>446</v>
      </c>
      <c r="D176" s="8">
        <v>0</v>
      </c>
      <c r="E176" s="9">
        <v>44300</v>
      </c>
      <c r="F176" s="2" t="s">
        <v>447</v>
      </c>
      <c r="G176" s="6">
        <v>2720.45</v>
      </c>
      <c r="H176" s="8">
        <v>0</v>
      </c>
      <c r="I176" s="2" t="s">
        <v>448</v>
      </c>
      <c r="J176" s="6">
        <v>0</v>
      </c>
      <c r="K176" s="6">
        <v>4451.59</v>
      </c>
      <c r="L176" s="6">
        <v>0</v>
      </c>
      <c r="M176" s="6">
        <v>0</v>
      </c>
      <c r="N176" s="6">
        <v>0</v>
      </c>
    </row>
    <row r="177" spans="1:14" ht="12.75" customHeight="1">
      <c r="A177" s="2" t="s">
        <v>681</v>
      </c>
      <c r="B177" s="2" t="s">
        <v>973</v>
      </c>
      <c r="C177" s="2" t="s">
        <v>450</v>
      </c>
      <c r="D177" s="8">
        <v>1</v>
      </c>
      <c r="E177" s="9">
        <v>41760</v>
      </c>
      <c r="F177" s="2" t="s">
        <v>447</v>
      </c>
      <c r="G177" s="6">
        <v>3533.05</v>
      </c>
      <c r="H177" s="8">
        <v>0</v>
      </c>
      <c r="I177" s="2" t="s">
        <v>448</v>
      </c>
      <c r="J177" s="6">
        <v>0</v>
      </c>
      <c r="K177" s="6">
        <v>4424.3599999999997</v>
      </c>
      <c r="L177" s="6">
        <v>0</v>
      </c>
      <c r="M177" s="6">
        <v>0</v>
      </c>
      <c r="N177" s="6">
        <v>0</v>
      </c>
    </row>
    <row r="178" spans="1:14" ht="12.75" customHeight="1">
      <c r="A178" s="2" t="s">
        <v>682</v>
      </c>
      <c r="B178" s="2" t="s">
        <v>974</v>
      </c>
      <c r="C178" s="2" t="s">
        <v>446</v>
      </c>
      <c r="D178" s="8">
        <v>0</v>
      </c>
      <c r="E178" s="9">
        <v>44573</v>
      </c>
      <c r="F178" s="2" t="s">
        <v>447</v>
      </c>
      <c r="G178" s="6">
        <v>2720.45</v>
      </c>
      <c r="H178" s="8">
        <v>0</v>
      </c>
      <c r="I178" s="2" t="s">
        <v>448</v>
      </c>
      <c r="J178" s="6">
        <v>0</v>
      </c>
      <c r="K178" s="6">
        <v>4370.79</v>
      </c>
      <c r="L178" s="6">
        <v>0</v>
      </c>
      <c r="M178" s="6">
        <v>0</v>
      </c>
      <c r="N178" s="6">
        <v>0</v>
      </c>
    </row>
    <row r="179" spans="1:14" ht="12.75" customHeight="1">
      <c r="A179" s="2" t="s">
        <v>684</v>
      </c>
      <c r="B179" s="2" t="s">
        <v>975</v>
      </c>
      <c r="C179" s="2" t="s">
        <v>454</v>
      </c>
      <c r="D179" s="8">
        <v>1</v>
      </c>
      <c r="E179" s="9">
        <v>43901</v>
      </c>
      <c r="F179" s="2" t="s">
        <v>447</v>
      </c>
      <c r="G179" s="6">
        <v>1751.51</v>
      </c>
      <c r="H179" s="8">
        <v>0</v>
      </c>
      <c r="I179" s="2" t="s">
        <v>448</v>
      </c>
      <c r="J179" s="6">
        <v>0</v>
      </c>
      <c r="K179" s="6">
        <v>2204.7600000000002</v>
      </c>
      <c r="L179" s="6">
        <v>0</v>
      </c>
      <c r="M179" s="6">
        <v>0</v>
      </c>
      <c r="N179" s="6">
        <v>0</v>
      </c>
    </row>
    <row r="180" spans="1:14" ht="12.75" customHeight="1">
      <c r="A180" s="2" t="s">
        <v>686</v>
      </c>
      <c r="B180" s="2" t="s">
        <v>976</v>
      </c>
      <c r="C180" s="2" t="s">
        <v>599</v>
      </c>
      <c r="D180" s="8">
        <v>0</v>
      </c>
      <c r="E180" s="9">
        <v>45551</v>
      </c>
      <c r="F180" s="2" t="s">
        <v>447</v>
      </c>
      <c r="G180" s="6">
        <v>3642.07</v>
      </c>
      <c r="H180" s="8">
        <v>0</v>
      </c>
      <c r="I180" s="2" t="s">
        <v>448</v>
      </c>
      <c r="J180" s="6">
        <v>0</v>
      </c>
      <c r="K180" s="6">
        <v>1389.59</v>
      </c>
      <c r="L180" s="6">
        <v>0</v>
      </c>
      <c r="M180" s="6">
        <v>0</v>
      </c>
      <c r="N180" s="6">
        <v>0</v>
      </c>
    </row>
    <row r="181" spans="1:14" ht="12.75" customHeight="1">
      <c r="A181" s="2" t="s">
        <v>687</v>
      </c>
      <c r="B181" s="2" t="s">
        <v>977</v>
      </c>
      <c r="C181" s="2" t="s">
        <v>446</v>
      </c>
      <c r="D181" s="8">
        <v>1</v>
      </c>
      <c r="E181" s="9">
        <v>44872</v>
      </c>
      <c r="F181" s="2" t="s">
        <v>447</v>
      </c>
      <c r="G181" s="6">
        <v>2720.45</v>
      </c>
      <c r="H181" s="8">
        <v>0</v>
      </c>
      <c r="I181" s="2" t="s">
        <v>448</v>
      </c>
      <c r="J181" s="6">
        <v>0</v>
      </c>
      <c r="K181" s="6">
        <v>5267.6</v>
      </c>
      <c r="L181" s="6">
        <v>0</v>
      </c>
      <c r="M181" s="6">
        <v>0</v>
      </c>
      <c r="N181" s="6">
        <v>0</v>
      </c>
    </row>
    <row r="182" spans="1:14" ht="12.75" customHeight="1">
      <c r="A182" s="2" t="s">
        <v>688</v>
      </c>
      <c r="B182" s="2" t="s">
        <v>978</v>
      </c>
      <c r="C182" s="2" t="s">
        <v>541</v>
      </c>
      <c r="D182" s="8">
        <v>0</v>
      </c>
      <c r="E182" s="9">
        <v>44004</v>
      </c>
      <c r="F182" s="2" t="s">
        <v>447</v>
      </c>
      <c r="G182" s="6">
        <v>2925.37</v>
      </c>
      <c r="H182" s="8">
        <v>0</v>
      </c>
      <c r="I182" s="2" t="s">
        <v>448</v>
      </c>
      <c r="J182" s="6">
        <v>0</v>
      </c>
      <c r="K182" s="6">
        <v>4082.32</v>
      </c>
      <c r="L182" s="6">
        <v>0</v>
      </c>
      <c r="M182" s="6">
        <v>0</v>
      </c>
      <c r="N182" s="6">
        <v>0</v>
      </c>
    </row>
    <row r="183" spans="1:14" ht="12.75" customHeight="1">
      <c r="A183" s="2" t="s">
        <v>689</v>
      </c>
      <c r="B183" s="2" t="s">
        <v>979</v>
      </c>
      <c r="C183" s="2" t="s">
        <v>528</v>
      </c>
      <c r="D183" s="8">
        <v>0</v>
      </c>
      <c r="E183" s="9">
        <v>41760</v>
      </c>
      <c r="F183" s="2" t="s">
        <v>447</v>
      </c>
      <c r="G183" s="6">
        <v>2720.45</v>
      </c>
      <c r="H183" s="8">
        <v>0</v>
      </c>
      <c r="I183" s="2" t="s">
        <v>448</v>
      </c>
      <c r="J183" s="6">
        <v>0</v>
      </c>
      <c r="K183" s="6">
        <v>4788.3999999999996</v>
      </c>
      <c r="L183" s="6">
        <v>0</v>
      </c>
      <c r="M183" s="6">
        <v>0</v>
      </c>
      <c r="N183" s="6">
        <v>0</v>
      </c>
    </row>
    <row r="184" spans="1:14" ht="12.75" customHeight="1">
      <c r="A184" s="2" t="s">
        <v>690</v>
      </c>
      <c r="B184" s="2" t="s">
        <v>980</v>
      </c>
      <c r="C184" s="2" t="s">
        <v>446</v>
      </c>
      <c r="D184" s="8">
        <v>1</v>
      </c>
      <c r="E184" s="9">
        <v>44733</v>
      </c>
      <c r="F184" s="2" t="s">
        <v>447</v>
      </c>
      <c r="G184" s="6">
        <v>2720.45</v>
      </c>
      <c r="H184" s="8">
        <v>0</v>
      </c>
      <c r="I184" s="2" t="s">
        <v>448</v>
      </c>
      <c r="J184" s="6">
        <v>0</v>
      </c>
      <c r="K184" s="6">
        <v>3786.28</v>
      </c>
      <c r="L184" s="6">
        <v>0</v>
      </c>
      <c r="M184" s="6">
        <v>0</v>
      </c>
      <c r="N184" s="6">
        <v>0</v>
      </c>
    </row>
    <row r="185" spans="1:14" ht="12.75" customHeight="1">
      <c r="A185" s="2" t="s">
        <v>691</v>
      </c>
      <c r="B185" s="2" t="s">
        <v>981</v>
      </c>
      <c r="C185" s="2" t="s">
        <v>528</v>
      </c>
      <c r="D185" s="8">
        <v>0</v>
      </c>
      <c r="E185" s="9">
        <v>43747</v>
      </c>
      <c r="F185" s="2" t="s">
        <v>447</v>
      </c>
      <c r="G185" s="6">
        <v>2720.45</v>
      </c>
      <c r="H185" s="8">
        <v>0</v>
      </c>
      <c r="I185" s="2" t="s">
        <v>448</v>
      </c>
      <c r="J185" s="6">
        <v>0</v>
      </c>
      <c r="K185" s="6">
        <v>5401.26</v>
      </c>
      <c r="L185" s="6">
        <v>0</v>
      </c>
      <c r="M185" s="6">
        <v>0</v>
      </c>
      <c r="N185" s="6">
        <v>0</v>
      </c>
    </row>
    <row r="186" spans="1:14" ht="12.75" customHeight="1">
      <c r="A186" s="2" t="s">
        <v>692</v>
      </c>
      <c r="B186" s="2" t="s">
        <v>982</v>
      </c>
      <c r="C186" s="2" t="s">
        <v>446</v>
      </c>
      <c r="D186" s="8">
        <v>1</v>
      </c>
      <c r="E186" s="9">
        <v>45523</v>
      </c>
      <c r="F186" s="2" t="s">
        <v>483</v>
      </c>
      <c r="G186" s="6">
        <v>2720.45</v>
      </c>
      <c r="H186" s="8">
        <v>0</v>
      </c>
      <c r="I186" s="2" t="s">
        <v>448</v>
      </c>
      <c r="J186" s="6">
        <v>0</v>
      </c>
      <c r="K186" s="6">
        <v>2247.17</v>
      </c>
      <c r="L186" s="6">
        <v>0</v>
      </c>
      <c r="M186" s="6">
        <v>0</v>
      </c>
      <c r="N186" s="6">
        <v>0</v>
      </c>
    </row>
    <row r="187" spans="1:14" ht="12.75" customHeight="1">
      <c r="A187" s="2" t="s">
        <v>693</v>
      </c>
      <c r="B187" s="2" t="s">
        <v>983</v>
      </c>
      <c r="C187" s="2" t="s">
        <v>446</v>
      </c>
      <c r="D187" s="8">
        <v>0</v>
      </c>
      <c r="E187" s="9">
        <v>45336</v>
      </c>
      <c r="F187" s="2" t="s">
        <v>447</v>
      </c>
      <c r="G187" s="6">
        <v>2720.45</v>
      </c>
      <c r="H187" s="8">
        <v>0</v>
      </c>
      <c r="I187" s="2" t="s">
        <v>448</v>
      </c>
      <c r="J187" s="6">
        <v>0</v>
      </c>
      <c r="K187" s="6">
        <v>4104.6400000000003</v>
      </c>
      <c r="L187" s="6">
        <v>0</v>
      </c>
      <c r="M187" s="6">
        <v>0</v>
      </c>
      <c r="N187" s="6">
        <v>0</v>
      </c>
    </row>
    <row r="188" spans="1:14" ht="12.75" customHeight="1">
      <c r="A188" s="2" t="s">
        <v>694</v>
      </c>
      <c r="B188" s="2" t="s">
        <v>984</v>
      </c>
      <c r="C188" s="2" t="s">
        <v>446</v>
      </c>
      <c r="D188" s="8">
        <v>2</v>
      </c>
      <c r="E188" s="9">
        <v>43946</v>
      </c>
      <c r="F188" s="2" t="s">
        <v>452</v>
      </c>
      <c r="G188" s="6">
        <v>2720.45</v>
      </c>
      <c r="H188" s="8">
        <v>0</v>
      </c>
      <c r="I188" s="2" t="s">
        <v>448</v>
      </c>
      <c r="J188" s="6">
        <v>0</v>
      </c>
      <c r="K188" s="6">
        <v>5318.26</v>
      </c>
      <c r="L188" s="6">
        <v>0</v>
      </c>
      <c r="M188" s="6">
        <v>0</v>
      </c>
      <c r="N188" s="6">
        <v>0</v>
      </c>
    </row>
    <row r="189" spans="1:14" ht="12.75" customHeight="1">
      <c r="A189" s="2" t="s">
        <v>695</v>
      </c>
      <c r="B189" s="2" t="s">
        <v>985</v>
      </c>
      <c r="C189" s="2" t="s">
        <v>450</v>
      </c>
      <c r="D189" s="8">
        <v>0</v>
      </c>
      <c r="E189" s="9">
        <v>43992</v>
      </c>
      <c r="F189" s="2" t="s">
        <v>447</v>
      </c>
      <c r="G189" s="6">
        <v>3533.05</v>
      </c>
      <c r="H189" s="8">
        <v>0</v>
      </c>
      <c r="I189" s="2" t="s">
        <v>448</v>
      </c>
      <c r="J189" s="6">
        <v>0</v>
      </c>
      <c r="K189" s="6">
        <v>5049</v>
      </c>
      <c r="L189" s="6">
        <v>0</v>
      </c>
      <c r="M189" s="6">
        <v>0</v>
      </c>
      <c r="N189" s="6">
        <v>0</v>
      </c>
    </row>
    <row r="190" spans="1:14" ht="12.75" customHeight="1">
      <c r="A190" s="2" t="s">
        <v>696</v>
      </c>
      <c r="B190" s="2" t="s">
        <v>986</v>
      </c>
      <c r="C190" s="2" t="s">
        <v>446</v>
      </c>
      <c r="D190" s="8">
        <v>0</v>
      </c>
      <c r="E190" s="9">
        <v>44354</v>
      </c>
      <c r="F190" s="2" t="s">
        <v>447</v>
      </c>
      <c r="G190" s="6">
        <v>2720.45</v>
      </c>
      <c r="H190" s="8">
        <v>0</v>
      </c>
      <c r="I190" s="2" t="s">
        <v>448</v>
      </c>
      <c r="J190" s="6">
        <v>0</v>
      </c>
      <c r="K190" s="6">
        <v>4452.05</v>
      </c>
      <c r="L190" s="6">
        <v>0</v>
      </c>
      <c r="M190" s="6">
        <v>0</v>
      </c>
      <c r="N190" s="6">
        <v>0</v>
      </c>
    </row>
    <row r="191" spans="1:14" ht="12.75" customHeight="1">
      <c r="A191" s="2" t="s">
        <v>697</v>
      </c>
      <c r="B191" s="2" t="s">
        <v>987</v>
      </c>
      <c r="C191" s="2" t="s">
        <v>534</v>
      </c>
      <c r="D191" s="8">
        <v>0</v>
      </c>
      <c r="E191" s="9">
        <v>43741</v>
      </c>
      <c r="F191" s="2" t="s">
        <v>447</v>
      </c>
      <c r="G191" s="6">
        <v>1636.92</v>
      </c>
      <c r="H191" s="8">
        <v>0</v>
      </c>
      <c r="I191" s="2" t="s">
        <v>448</v>
      </c>
      <c r="J191" s="6">
        <v>0</v>
      </c>
      <c r="K191" s="6">
        <v>2405.16</v>
      </c>
      <c r="L191" s="6">
        <v>0</v>
      </c>
      <c r="M191" s="6">
        <v>0</v>
      </c>
      <c r="N191" s="6">
        <v>0</v>
      </c>
    </row>
    <row r="192" spans="1:14" ht="12.75" customHeight="1">
      <c r="A192" s="2" t="s">
        <v>698</v>
      </c>
      <c r="B192" s="2" t="s">
        <v>988</v>
      </c>
      <c r="C192" s="2" t="s">
        <v>446</v>
      </c>
      <c r="D192" s="8">
        <v>1</v>
      </c>
      <c r="E192" s="9">
        <v>44038</v>
      </c>
      <c r="F192" s="2" t="s">
        <v>447</v>
      </c>
      <c r="G192" s="6">
        <v>2720.45</v>
      </c>
      <c r="H192" s="8">
        <v>0</v>
      </c>
      <c r="I192" s="2" t="s">
        <v>448</v>
      </c>
      <c r="J192" s="6">
        <v>0</v>
      </c>
      <c r="K192" s="6">
        <v>4734.55</v>
      </c>
      <c r="L192" s="6">
        <v>0</v>
      </c>
      <c r="M192" s="6">
        <v>0</v>
      </c>
      <c r="N192" s="6">
        <v>0</v>
      </c>
    </row>
    <row r="193" spans="1:14" ht="12.75" customHeight="1">
      <c r="A193" s="2" t="s">
        <v>699</v>
      </c>
      <c r="B193" s="2" t="s">
        <v>989</v>
      </c>
      <c r="C193" s="2" t="s">
        <v>446</v>
      </c>
      <c r="D193" s="8">
        <v>1</v>
      </c>
      <c r="E193" s="9">
        <v>44411</v>
      </c>
      <c r="F193" s="2" t="s">
        <v>447</v>
      </c>
      <c r="G193" s="6">
        <v>2720.45</v>
      </c>
      <c r="H193" s="8">
        <v>0</v>
      </c>
      <c r="I193" s="2" t="s">
        <v>448</v>
      </c>
      <c r="J193" s="6">
        <v>0</v>
      </c>
      <c r="K193" s="6">
        <v>4734</v>
      </c>
      <c r="L193" s="6">
        <v>0</v>
      </c>
      <c r="M193" s="6">
        <v>0</v>
      </c>
      <c r="N193" s="6">
        <v>0</v>
      </c>
    </row>
    <row r="194" spans="1:14" ht="12.75" customHeight="1">
      <c r="A194" s="2" t="s">
        <v>700</v>
      </c>
      <c r="B194" s="2" t="s">
        <v>990</v>
      </c>
      <c r="C194" s="2" t="s">
        <v>528</v>
      </c>
      <c r="D194" s="8">
        <v>2</v>
      </c>
      <c r="E194" s="9">
        <v>44599</v>
      </c>
      <c r="F194" s="2" t="s">
        <v>447</v>
      </c>
      <c r="G194" s="6">
        <v>2720.45</v>
      </c>
      <c r="H194" s="8">
        <v>0</v>
      </c>
      <c r="I194" s="2" t="s">
        <v>448</v>
      </c>
      <c r="J194" s="6">
        <v>0</v>
      </c>
      <c r="K194" s="6">
        <v>4652.38</v>
      </c>
      <c r="L194" s="6">
        <v>0</v>
      </c>
      <c r="M194" s="6">
        <v>0</v>
      </c>
      <c r="N194" s="6">
        <v>0</v>
      </c>
    </row>
    <row r="195" spans="1:14" ht="12.75" customHeight="1">
      <c r="A195" s="2" t="s">
        <v>701</v>
      </c>
      <c r="B195" s="2" t="s">
        <v>991</v>
      </c>
      <c r="C195" s="2" t="s">
        <v>446</v>
      </c>
      <c r="D195" s="8">
        <v>0</v>
      </c>
      <c r="E195" s="9">
        <v>44733</v>
      </c>
      <c r="F195" s="2" t="s">
        <v>447</v>
      </c>
      <c r="G195" s="6">
        <v>2720.45</v>
      </c>
      <c r="H195" s="8">
        <v>0</v>
      </c>
      <c r="I195" s="2" t="s">
        <v>448</v>
      </c>
      <c r="J195" s="6">
        <v>0</v>
      </c>
      <c r="K195" s="6">
        <v>4378.33</v>
      </c>
      <c r="L195" s="6">
        <v>0</v>
      </c>
      <c r="M195" s="6">
        <v>0</v>
      </c>
      <c r="N195" s="6">
        <v>0</v>
      </c>
    </row>
    <row r="196" spans="1:14" ht="12.75" customHeight="1">
      <c r="A196" s="2" t="s">
        <v>702</v>
      </c>
      <c r="B196" s="2" t="s">
        <v>992</v>
      </c>
      <c r="C196" s="2" t="s">
        <v>554</v>
      </c>
      <c r="D196" s="8">
        <v>1</v>
      </c>
      <c r="E196" s="9">
        <v>44524</v>
      </c>
      <c r="F196" s="2" t="s">
        <v>447</v>
      </c>
      <c r="G196" s="6">
        <v>3178.21</v>
      </c>
      <c r="H196" s="8">
        <v>0</v>
      </c>
      <c r="I196" s="2" t="s">
        <v>448</v>
      </c>
      <c r="J196" s="6">
        <v>0</v>
      </c>
      <c r="K196" s="6">
        <v>4171.43</v>
      </c>
      <c r="L196" s="6">
        <v>0</v>
      </c>
      <c r="M196" s="6">
        <v>0</v>
      </c>
      <c r="N196" s="6">
        <v>0</v>
      </c>
    </row>
    <row r="197" spans="1:14" ht="12.75" customHeight="1">
      <c r="A197" s="2" t="s">
        <v>703</v>
      </c>
      <c r="B197" s="2" t="s">
        <v>993</v>
      </c>
      <c r="C197" s="2" t="s">
        <v>554</v>
      </c>
      <c r="D197" s="8">
        <v>0</v>
      </c>
      <c r="E197" s="9">
        <v>43908</v>
      </c>
      <c r="F197" s="2" t="s">
        <v>452</v>
      </c>
      <c r="G197" s="6">
        <v>3178.21</v>
      </c>
      <c r="H197" s="8">
        <v>0</v>
      </c>
      <c r="I197" s="2" t="s">
        <v>448</v>
      </c>
      <c r="J197" s="6">
        <v>0</v>
      </c>
      <c r="K197" s="6">
        <v>4129.18</v>
      </c>
      <c r="L197" s="6">
        <v>0</v>
      </c>
      <c r="M197" s="6">
        <v>0</v>
      </c>
      <c r="N197" s="6">
        <v>0</v>
      </c>
    </row>
    <row r="198" spans="1:14" ht="12.75" customHeight="1">
      <c r="A198" s="2" t="s">
        <v>704</v>
      </c>
      <c r="B198" s="2" t="s">
        <v>994</v>
      </c>
      <c r="C198" s="2" t="s">
        <v>446</v>
      </c>
      <c r="D198" s="8">
        <v>2</v>
      </c>
      <c r="E198" s="9">
        <v>43771</v>
      </c>
      <c r="F198" s="2" t="s">
        <v>447</v>
      </c>
      <c r="G198" s="6">
        <v>2720.45</v>
      </c>
      <c r="H198" s="8">
        <v>0</v>
      </c>
      <c r="I198" s="2" t="s">
        <v>448</v>
      </c>
      <c r="J198" s="6">
        <v>0</v>
      </c>
      <c r="K198" s="6">
        <v>5048.6899999999996</v>
      </c>
      <c r="L198" s="6">
        <v>0</v>
      </c>
      <c r="M198" s="6">
        <v>0</v>
      </c>
      <c r="N198" s="6">
        <v>0</v>
      </c>
    </row>
    <row r="199" spans="1:14" ht="12.75" customHeight="1">
      <c r="A199" s="2" t="s">
        <v>705</v>
      </c>
      <c r="B199" s="2" t="s">
        <v>995</v>
      </c>
      <c r="C199" s="2" t="s">
        <v>528</v>
      </c>
      <c r="D199" s="8">
        <v>0</v>
      </c>
      <c r="E199" s="9">
        <v>44599</v>
      </c>
      <c r="F199" s="2" t="s">
        <v>447</v>
      </c>
      <c r="G199" s="6">
        <v>2720.45</v>
      </c>
      <c r="H199" s="8">
        <v>0</v>
      </c>
      <c r="I199" s="2" t="s">
        <v>448</v>
      </c>
      <c r="J199" s="6">
        <v>0</v>
      </c>
      <c r="K199" s="6">
        <v>5250.09</v>
      </c>
      <c r="L199" s="6">
        <v>0</v>
      </c>
      <c r="M199" s="6">
        <v>0</v>
      </c>
      <c r="N199" s="6">
        <v>0</v>
      </c>
    </row>
    <row r="200" spans="1:14" ht="12.75" customHeight="1">
      <c r="A200" s="2" t="s">
        <v>706</v>
      </c>
      <c r="B200" s="2" t="s">
        <v>996</v>
      </c>
      <c r="C200" s="2" t="s">
        <v>707</v>
      </c>
      <c r="D200" s="8">
        <v>0</v>
      </c>
      <c r="E200" s="9">
        <v>42751</v>
      </c>
      <c r="F200" s="2" t="s">
        <v>452</v>
      </c>
      <c r="G200" s="6">
        <v>2114.3000000000002</v>
      </c>
      <c r="H200" s="8">
        <v>0</v>
      </c>
      <c r="I200" s="2" t="s">
        <v>448</v>
      </c>
      <c r="J200" s="6">
        <v>0</v>
      </c>
      <c r="K200" s="6">
        <v>2644.9</v>
      </c>
      <c r="L200" s="6">
        <v>0</v>
      </c>
      <c r="M200" s="6">
        <v>0</v>
      </c>
      <c r="N200" s="6">
        <v>0</v>
      </c>
    </row>
    <row r="201" spans="1:14" ht="12.75" customHeight="1">
      <c r="A201" s="2" t="s">
        <v>708</v>
      </c>
      <c r="B201" s="2" t="s">
        <v>997</v>
      </c>
      <c r="C201" s="2" t="s">
        <v>573</v>
      </c>
      <c r="D201" s="8">
        <v>2</v>
      </c>
      <c r="E201" s="9">
        <v>44683</v>
      </c>
      <c r="F201" s="2" t="s">
        <v>452</v>
      </c>
      <c r="G201" s="6">
        <v>3533.05</v>
      </c>
      <c r="H201" s="8">
        <v>0</v>
      </c>
      <c r="I201" s="2" t="s">
        <v>448</v>
      </c>
      <c r="J201" s="6">
        <v>0</v>
      </c>
      <c r="K201" s="6">
        <v>5136.6000000000004</v>
      </c>
      <c r="L201" s="6">
        <v>0</v>
      </c>
      <c r="M201" s="6">
        <v>0</v>
      </c>
      <c r="N201" s="6">
        <v>0</v>
      </c>
    </row>
    <row r="202" spans="1:14" ht="12.75" customHeight="1">
      <c r="A202" s="2" t="s">
        <v>709</v>
      </c>
      <c r="B202" s="2" t="s">
        <v>998</v>
      </c>
      <c r="C202" s="2" t="s">
        <v>454</v>
      </c>
      <c r="D202" s="8">
        <v>2</v>
      </c>
      <c r="E202" s="9">
        <v>44935</v>
      </c>
      <c r="F202" s="2" t="s">
        <v>447</v>
      </c>
      <c r="G202" s="6">
        <v>1751.51</v>
      </c>
      <c r="H202" s="8">
        <v>0</v>
      </c>
      <c r="I202" s="2" t="s">
        <v>448</v>
      </c>
      <c r="J202" s="6">
        <v>0</v>
      </c>
      <c r="K202" s="6">
        <v>2152.21</v>
      </c>
      <c r="L202" s="6">
        <v>0</v>
      </c>
      <c r="M202" s="6">
        <v>0</v>
      </c>
      <c r="N202" s="6">
        <v>0</v>
      </c>
    </row>
    <row r="203" spans="1:14" ht="12.75" customHeight="1">
      <c r="A203" s="2" t="s">
        <v>710</v>
      </c>
      <c r="B203" s="2" t="s">
        <v>999</v>
      </c>
      <c r="C203" s="2" t="s">
        <v>446</v>
      </c>
      <c r="D203" s="8">
        <v>0</v>
      </c>
      <c r="E203" s="9">
        <v>45642</v>
      </c>
      <c r="F203" s="2" t="s">
        <v>447</v>
      </c>
      <c r="G203" s="6">
        <v>2720.45</v>
      </c>
      <c r="H203" s="8">
        <v>0</v>
      </c>
      <c r="I203" s="2" t="s">
        <v>448</v>
      </c>
      <c r="J203" s="6">
        <v>0</v>
      </c>
      <c r="K203" s="6">
        <v>265.33999999999997</v>
      </c>
      <c r="L203" s="6">
        <v>0</v>
      </c>
      <c r="M203" s="6">
        <v>0</v>
      </c>
      <c r="N203" s="6">
        <v>0</v>
      </c>
    </row>
    <row r="204" spans="1:14" ht="12.75" customHeight="1">
      <c r="A204" s="2" t="s">
        <v>711</v>
      </c>
      <c r="B204" s="2" t="s">
        <v>1000</v>
      </c>
      <c r="C204" s="2" t="s">
        <v>543</v>
      </c>
      <c r="D204" s="8">
        <v>0</v>
      </c>
      <c r="E204" s="9">
        <v>44544</v>
      </c>
      <c r="F204" s="2" t="s">
        <v>447</v>
      </c>
      <c r="G204" s="6">
        <v>1946.12</v>
      </c>
      <c r="H204" s="8">
        <v>0</v>
      </c>
      <c r="I204" s="2" t="s">
        <v>448</v>
      </c>
      <c r="J204" s="6">
        <v>0</v>
      </c>
      <c r="K204" s="6">
        <v>2418.17</v>
      </c>
      <c r="L204" s="6">
        <v>0</v>
      </c>
      <c r="M204" s="6">
        <v>0</v>
      </c>
      <c r="N204" s="6">
        <v>0</v>
      </c>
    </row>
    <row r="205" spans="1:14" ht="12.75" customHeight="1">
      <c r="A205" s="2" t="s">
        <v>712</v>
      </c>
      <c r="B205" s="2" t="s">
        <v>1001</v>
      </c>
      <c r="C205" s="2" t="s">
        <v>713</v>
      </c>
      <c r="D205" s="8">
        <v>0</v>
      </c>
      <c r="E205" s="9">
        <v>45566</v>
      </c>
      <c r="F205" s="2" t="s">
        <v>447</v>
      </c>
      <c r="G205" s="6">
        <v>4591.6899999999996</v>
      </c>
      <c r="H205" s="8">
        <v>0</v>
      </c>
      <c r="I205" s="2" t="s">
        <v>448</v>
      </c>
      <c r="J205" s="6">
        <v>0</v>
      </c>
      <c r="K205" s="6">
        <v>1448.1</v>
      </c>
      <c r="L205" s="6">
        <v>0</v>
      </c>
      <c r="M205" s="6">
        <v>0</v>
      </c>
      <c r="N205" s="6">
        <v>0</v>
      </c>
    </row>
    <row r="206" spans="1:14" ht="12.75" customHeight="1">
      <c r="A206" s="2" t="s">
        <v>714</v>
      </c>
      <c r="B206" s="2" t="s">
        <v>1002</v>
      </c>
      <c r="C206" s="2" t="s">
        <v>446</v>
      </c>
      <c r="D206" s="8">
        <v>2</v>
      </c>
      <c r="E206" s="9">
        <v>45551</v>
      </c>
      <c r="F206" s="2" t="s">
        <v>447</v>
      </c>
      <c r="G206" s="6">
        <v>2720.45</v>
      </c>
      <c r="H206" s="8">
        <v>0</v>
      </c>
      <c r="I206" s="2" t="s">
        <v>448</v>
      </c>
      <c r="J206" s="6">
        <v>0</v>
      </c>
      <c r="K206" s="6">
        <v>2372.7399999999998</v>
      </c>
      <c r="L206" s="6">
        <v>0</v>
      </c>
      <c r="M206" s="6">
        <v>0</v>
      </c>
      <c r="N206" s="6">
        <v>0</v>
      </c>
    </row>
    <row r="207" spans="1:14" ht="12.75" customHeight="1">
      <c r="A207" s="2" t="s">
        <v>715</v>
      </c>
      <c r="B207" s="2" t="s">
        <v>1003</v>
      </c>
      <c r="C207" s="2" t="s">
        <v>569</v>
      </c>
      <c r="D207" s="8">
        <v>0</v>
      </c>
      <c r="E207" s="9">
        <v>45572</v>
      </c>
      <c r="F207" s="2" t="s">
        <v>447</v>
      </c>
      <c r="G207" s="6">
        <v>995.08</v>
      </c>
      <c r="H207" s="8">
        <v>0</v>
      </c>
      <c r="I207" s="2" t="s">
        <v>448</v>
      </c>
      <c r="J207" s="6">
        <v>0</v>
      </c>
      <c r="K207" s="6">
        <v>336.33</v>
      </c>
      <c r="L207" s="6">
        <v>0</v>
      </c>
      <c r="M207" s="6">
        <v>0</v>
      </c>
      <c r="N207" s="6">
        <v>0</v>
      </c>
    </row>
    <row r="208" spans="1:14" ht="12.75" customHeight="1">
      <c r="A208" s="2" t="s">
        <v>716</v>
      </c>
      <c r="B208" s="2" t="s">
        <v>1004</v>
      </c>
      <c r="C208" s="2" t="s">
        <v>446</v>
      </c>
      <c r="D208" s="8">
        <v>2</v>
      </c>
      <c r="E208" s="9">
        <v>45355</v>
      </c>
      <c r="F208" s="2" t="s">
        <v>447</v>
      </c>
      <c r="G208" s="6">
        <v>2720.45</v>
      </c>
      <c r="H208" s="8">
        <v>0</v>
      </c>
      <c r="I208" s="2" t="s">
        <v>448</v>
      </c>
      <c r="J208" s="6">
        <v>0</v>
      </c>
      <c r="K208" s="6">
        <v>4475.6099999999997</v>
      </c>
      <c r="L208" s="6">
        <v>0</v>
      </c>
      <c r="M208" s="6">
        <v>0</v>
      </c>
      <c r="N208" s="6">
        <v>0</v>
      </c>
    </row>
    <row r="209" spans="1:14" ht="12.75" customHeight="1">
      <c r="A209" s="2" t="s">
        <v>717</v>
      </c>
      <c r="B209" s="2" t="s">
        <v>1005</v>
      </c>
      <c r="C209" s="2" t="s">
        <v>446</v>
      </c>
      <c r="D209" s="8">
        <v>1</v>
      </c>
      <c r="E209" s="9">
        <v>44028</v>
      </c>
      <c r="F209" s="2" t="s">
        <v>447</v>
      </c>
      <c r="G209" s="6">
        <v>2720.45</v>
      </c>
      <c r="H209" s="8">
        <v>0</v>
      </c>
      <c r="I209" s="2" t="s">
        <v>448</v>
      </c>
      <c r="J209" s="6">
        <v>0</v>
      </c>
      <c r="K209" s="6">
        <v>5004.8599999999997</v>
      </c>
      <c r="L209" s="6">
        <v>0</v>
      </c>
      <c r="M209" s="6">
        <v>0</v>
      </c>
      <c r="N209" s="6">
        <v>0</v>
      </c>
    </row>
    <row r="210" spans="1:14" ht="12.75" customHeight="1">
      <c r="A210" s="2" t="s">
        <v>719</v>
      </c>
      <c r="B210" s="2" t="s">
        <v>1006</v>
      </c>
      <c r="C210" s="2" t="s">
        <v>468</v>
      </c>
      <c r="D210" s="8">
        <v>2</v>
      </c>
      <c r="E210" s="9">
        <v>45331</v>
      </c>
      <c r="F210" s="2" t="s">
        <v>447</v>
      </c>
      <c r="G210" s="6">
        <v>2373.9</v>
      </c>
      <c r="H210" s="8">
        <v>0</v>
      </c>
      <c r="I210" s="2" t="s">
        <v>448</v>
      </c>
      <c r="J210" s="6">
        <v>0</v>
      </c>
      <c r="K210" s="6">
        <v>3119.13</v>
      </c>
      <c r="L210" s="6">
        <v>0</v>
      </c>
      <c r="M210" s="6">
        <v>0</v>
      </c>
      <c r="N210" s="6">
        <v>0</v>
      </c>
    </row>
    <row r="211" spans="1:14" ht="12.75" customHeight="1">
      <c r="A211" s="2" t="s">
        <v>720</v>
      </c>
      <c r="B211" s="2" t="s">
        <v>1007</v>
      </c>
      <c r="C211" s="2" t="s">
        <v>573</v>
      </c>
      <c r="D211" s="8">
        <v>0</v>
      </c>
      <c r="E211" s="9">
        <v>41852</v>
      </c>
      <c r="F211" s="2" t="s">
        <v>447</v>
      </c>
      <c r="G211" s="6">
        <v>3533.05</v>
      </c>
      <c r="H211" s="8">
        <v>0</v>
      </c>
      <c r="I211" s="2" t="s">
        <v>448</v>
      </c>
      <c r="J211" s="6">
        <v>0</v>
      </c>
      <c r="K211" s="6">
        <v>5194.54</v>
      </c>
      <c r="L211" s="6">
        <v>0</v>
      </c>
      <c r="M211" s="6">
        <v>0</v>
      </c>
      <c r="N211" s="6">
        <v>0</v>
      </c>
    </row>
    <row r="212" spans="1:14" ht="12.75" customHeight="1">
      <c r="A212" s="2" t="s">
        <v>721</v>
      </c>
      <c r="B212" s="2" t="s">
        <v>1008</v>
      </c>
      <c r="C212" s="2" t="s">
        <v>446</v>
      </c>
      <c r="D212" s="8">
        <v>2</v>
      </c>
      <c r="E212" s="9">
        <v>45264</v>
      </c>
      <c r="F212" s="2" t="s">
        <v>483</v>
      </c>
      <c r="G212" s="6">
        <v>2720.45</v>
      </c>
      <c r="H212" s="8">
        <v>0</v>
      </c>
      <c r="I212" s="2" t="s">
        <v>448</v>
      </c>
      <c r="J212" s="6">
        <v>0</v>
      </c>
      <c r="K212" s="6">
        <v>1061.4000000000001</v>
      </c>
      <c r="L212" s="6">
        <v>0</v>
      </c>
      <c r="M212" s="6">
        <v>0</v>
      </c>
      <c r="N212" s="6">
        <v>0</v>
      </c>
    </row>
    <row r="213" spans="1:14" ht="12.75" customHeight="1">
      <c r="A213" s="2" t="s">
        <v>722</v>
      </c>
      <c r="B213" s="2" t="s">
        <v>1009</v>
      </c>
      <c r="C213" s="2" t="s">
        <v>446</v>
      </c>
      <c r="D213" s="8">
        <v>2</v>
      </c>
      <c r="E213" s="9">
        <v>45481</v>
      </c>
      <c r="F213" s="2" t="s">
        <v>447</v>
      </c>
      <c r="G213" s="6">
        <v>2720.45</v>
      </c>
      <c r="H213" s="8">
        <v>0</v>
      </c>
      <c r="I213" s="2" t="s">
        <v>448</v>
      </c>
      <c r="J213" s="6">
        <v>0</v>
      </c>
      <c r="K213" s="6">
        <v>2512.5500000000002</v>
      </c>
      <c r="L213" s="6">
        <v>0</v>
      </c>
      <c r="M213" s="6">
        <v>0</v>
      </c>
      <c r="N213" s="6">
        <v>0</v>
      </c>
    </row>
    <row r="214" spans="1:14" ht="12.75" customHeight="1">
      <c r="A214" s="2" t="s">
        <v>723</v>
      </c>
      <c r="B214" s="2" t="s">
        <v>1010</v>
      </c>
      <c r="C214" s="2" t="s">
        <v>446</v>
      </c>
      <c r="D214" s="8">
        <v>0</v>
      </c>
      <c r="E214" s="9">
        <v>44789</v>
      </c>
      <c r="F214" s="2" t="s">
        <v>447</v>
      </c>
      <c r="G214" s="6">
        <v>2720.45</v>
      </c>
      <c r="H214" s="8">
        <v>0</v>
      </c>
      <c r="I214" s="2" t="s">
        <v>448</v>
      </c>
      <c r="J214" s="6">
        <v>0</v>
      </c>
      <c r="K214" s="6">
        <v>4916.78</v>
      </c>
      <c r="L214" s="6">
        <v>0</v>
      </c>
      <c r="M214" s="6">
        <v>0</v>
      </c>
      <c r="N214" s="6">
        <v>0</v>
      </c>
    </row>
    <row r="215" spans="1:14" ht="12.75" customHeight="1">
      <c r="A215" s="2" t="s">
        <v>724</v>
      </c>
      <c r="B215" s="2" t="s">
        <v>1011</v>
      </c>
      <c r="C215" s="2" t="s">
        <v>446</v>
      </c>
      <c r="D215" s="8">
        <v>0</v>
      </c>
      <c r="E215" s="9">
        <v>45111</v>
      </c>
      <c r="F215" s="2" t="s">
        <v>447</v>
      </c>
      <c r="G215" s="6">
        <v>2720.45</v>
      </c>
      <c r="H215" s="8">
        <v>0</v>
      </c>
      <c r="I215" s="2" t="s">
        <v>448</v>
      </c>
      <c r="J215" s="6">
        <v>0</v>
      </c>
      <c r="K215" s="6">
        <v>4385.84</v>
      </c>
      <c r="L215" s="6">
        <v>0</v>
      </c>
      <c r="M215" s="6">
        <v>0</v>
      </c>
      <c r="N215" s="6">
        <v>0</v>
      </c>
    </row>
    <row r="216" spans="1:14" ht="12.75" customHeight="1">
      <c r="A216" s="2" t="s">
        <v>725</v>
      </c>
      <c r="B216" s="2" t="s">
        <v>1012</v>
      </c>
      <c r="C216" s="2" t="s">
        <v>446</v>
      </c>
      <c r="D216" s="8">
        <v>1</v>
      </c>
      <c r="E216" s="9">
        <v>43901</v>
      </c>
      <c r="F216" s="2" t="s">
        <v>452</v>
      </c>
      <c r="G216" s="6">
        <v>2720.45</v>
      </c>
      <c r="H216" s="8">
        <v>0</v>
      </c>
      <c r="I216" s="2" t="s">
        <v>448</v>
      </c>
      <c r="J216" s="6">
        <v>0</v>
      </c>
      <c r="K216" s="6">
        <v>4734</v>
      </c>
      <c r="L216" s="6">
        <v>0</v>
      </c>
      <c r="M216" s="6">
        <v>0</v>
      </c>
      <c r="N216" s="6">
        <v>0</v>
      </c>
    </row>
    <row r="217" spans="1:14" ht="12.75" customHeight="1">
      <c r="A217" s="2" t="s">
        <v>726</v>
      </c>
      <c r="B217" s="2" t="s">
        <v>1013</v>
      </c>
      <c r="C217" s="2" t="s">
        <v>534</v>
      </c>
      <c r="D217" s="8">
        <v>0</v>
      </c>
      <c r="E217" s="9">
        <v>45631</v>
      </c>
      <c r="F217" s="2" t="s">
        <v>447</v>
      </c>
      <c r="G217" s="6">
        <v>1636.92</v>
      </c>
      <c r="H217" s="8">
        <v>0</v>
      </c>
      <c r="I217" s="2" t="s">
        <v>448</v>
      </c>
      <c r="J217" s="6">
        <v>0</v>
      </c>
      <c r="K217" s="6">
        <v>169.16</v>
      </c>
      <c r="L217" s="6">
        <v>0</v>
      </c>
      <c r="M217" s="6">
        <v>0</v>
      </c>
      <c r="N217" s="6">
        <v>0</v>
      </c>
    </row>
    <row r="218" spans="1:14" ht="12.75" customHeight="1">
      <c r="A218" s="2" t="s">
        <v>727</v>
      </c>
      <c r="B218" s="2" t="s">
        <v>1014</v>
      </c>
      <c r="C218" s="2" t="s">
        <v>446</v>
      </c>
      <c r="D218" s="8">
        <v>1</v>
      </c>
      <c r="E218" s="9">
        <v>44581</v>
      </c>
      <c r="F218" s="2" t="s">
        <v>447</v>
      </c>
      <c r="G218" s="6">
        <v>2720.45</v>
      </c>
      <c r="H218" s="8">
        <v>0</v>
      </c>
      <c r="I218" s="2" t="s">
        <v>448</v>
      </c>
      <c r="J218" s="6">
        <v>0</v>
      </c>
      <c r="K218" s="6">
        <v>4914.12</v>
      </c>
      <c r="L218" s="6">
        <v>0</v>
      </c>
      <c r="M218" s="6">
        <v>0</v>
      </c>
      <c r="N218" s="6">
        <v>0</v>
      </c>
    </row>
    <row r="219" spans="1:14" ht="12.75" customHeight="1">
      <c r="A219" s="2" t="s">
        <v>728</v>
      </c>
      <c r="B219" s="2" t="s">
        <v>1015</v>
      </c>
      <c r="C219" s="2" t="s">
        <v>446</v>
      </c>
      <c r="D219" s="8">
        <v>0</v>
      </c>
      <c r="E219" s="9">
        <v>44851</v>
      </c>
      <c r="F219" s="2" t="s">
        <v>447</v>
      </c>
      <c r="G219" s="6">
        <v>2720.45</v>
      </c>
      <c r="H219" s="8">
        <v>0</v>
      </c>
      <c r="I219" s="2" t="s">
        <v>448</v>
      </c>
      <c r="J219" s="6">
        <v>0</v>
      </c>
      <c r="K219" s="6">
        <v>4369.9799999999996</v>
      </c>
      <c r="L219" s="6">
        <v>0</v>
      </c>
      <c r="M219" s="6">
        <v>0</v>
      </c>
      <c r="N219" s="6">
        <v>0</v>
      </c>
    </row>
    <row r="220" spans="1:14" ht="12.75" customHeight="1">
      <c r="A220" s="2" t="s">
        <v>729</v>
      </c>
      <c r="B220" s="2" t="s">
        <v>1016</v>
      </c>
      <c r="C220" s="2" t="s">
        <v>446</v>
      </c>
      <c r="D220" s="8">
        <v>2</v>
      </c>
      <c r="E220" s="9">
        <v>43810</v>
      </c>
      <c r="F220" s="2" t="s">
        <v>447</v>
      </c>
      <c r="G220" s="6">
        <v>2720.45</v>
      </c>
      <c r="H220" s="8">
        <v>0</v>
      </c>
      <c r="I220" s="2" t="s">
        <v>448</v>
      </c>
      <c r="J220" s="6">
        <v>0</v>
      </c>
      <c r="K220" s="6">
        <v>5015</v>
      </c>
      <c r="L220" s="6">
        <v>0</v>
      </c>
      <c r="M220" s="6">
        <v>0</v>
      </c>
      <c r="N220" s="6">
        <v>0</v>
      </c>
    </row>
    <row r="221" spans="1:14" ht="12.75" customHeight="1">
      <c r="A221" s="2" t="s">
        <v>730</v>
      </c>
      <c r="B221" s="2" t="s">
        <v>1017</v>
      </c>
      <c r="C221" s="2" t="s">
        <v>731</v>
      </c>
      <c r="D221" s="8">
        <v>0</v>
      </c>
      <c r="E221" s="9">
        <v>43116</v>
      </c>
      <c r="F221" s="2" t="s">
        <v>452</v>
      </c>
      <c r="G221" s="6">
        <v>10633.5</v>
      </c>
      <c r="H221" s="8">
        <v>0</v>
      </c>
      <c r="I221" s="2" t="s">
        <v>448</v>
      </c>
      <c r="J221" s="6">
        <v>0</v>
      </c>
      <c r="K221" s="6">
        <v>13574.28</v>
      </c>
      <c r="L221" s="6">
        <v>0</v>
      </c>
      <c r="M221" s="6">
        <v>0</v>
      </c>
      <c r="N221" s="6">
        <v>0</v>
      </c>
    </row>
    <row r="222" spans="1:14" ht="12.75" customHeight="1">
      <c r="A222" s="2" t="s">
        <v>732</v>
      </c>
      <c r="B222" s="2" t="s">
        <v>1018</v>
      </c>
      <c r="C222" s="2" t="s">
        <v>450</v>
      </c>
      <c r="D222" s="8">
        <v>0</v>
      </c>
      <c r="E222" s="9">
        <v>45390</v>
      </c>
      <c r="F222" s="2" t="s">
        <v>447</v>
      </c>
      <c r="G222" s="6">
        <v>3533.05</v>
      </c>
      <c r="H222" s="8">
        <v>0</v>
      </c>
      <c r="I222" s="2" t="s">
        <v>448</v>
      </c>
      <c r="J222" s="6">
        <v>0</v>
      </c>
      <c r="K222" s="6">
        <v>3182.95</v>
      </c>
      <c r="L222" s="6">
        <v>0</v>
      </c>
      <c r="M222" s="6">
        <v>0</v>
      </c>
      <c r="N222" s="6">
        <v>0</v>
      </c>
    </row>
    <row r="223" spans="1:14" ht="12.75" customHeight="1">
      <c r="A223" s="2" t="s">
        <v>733</v>
      </c>
      <c r="B223" s="2" t="s">
        <v>1019</v>
      </c>
      <c r="C223" s="2" t="s">
        <v>734</v>
      </c>
      <c r="D223" s="8">
        <v>3</v>
      </c>
      <c r="E223" s="9">
        <v>45523</v>
      </c>
      <c r="F223" s="2" t="s">
        <v>447</v>
      </c>
      <c r="G223" s="6">
        <v>1562.7</v>
      </c>
      <c r="H223" s="8">
        <v>0</v>
      </c>
      <c r="I223" s="2" t="s">
        <v>448</v>
      </c>
      <c r="J223" s="6">
        <v>0</v>
      </c>
      <c r="K223" s="6">
        <v>744.92</v>
      </c>
      <c r="L223" s="6">
        <v>0</v>
      </c>
      <c r="M223" s="6">
        <v>0</v>
      </c>
      <c r="N223" s="6">
        <v>0</v>
      </c>
    </row>
    <row r="224" spans="1:14" ht="12.75" customHeight="1">
      <c r="A224" s="2" t="s">
        <v>735</v>
      </c>
      <c r="B224" s="2" t="s">
        <v>1020</v>
      </c>
      <c r="C224" s="2" t="s">
        <v>446</v>
      </c>
      <c r="D224" s="8">
        <v>3</v>
      </c>
      <c r="E224" s="9">
        <v>44697</v>
      </c>
      <c r="F224" s="2" t="s">
        <v>476</v>
      </c>
      <c r="G224" s="6">
        <v>2720.45</v>
      </c>
      <c r="H224" s="8">
        <v>0</v>
      </c>
      <c r="I224" s="2" t="s">
        <v>448</v>
      </c>
      <c r="J224" s="6">
        <v>0</v>
      </c>
      <c r="K224" s="6">
        <v>4369.9799999999996</v>
      </c>
      <c r="L224" s="6">
        <v>0</v>
      </c>
      <c r="M224" s="6">
        <v>0</v>
      </c>
      <c r="N224" s="6">
        <v>0</v>
      </c>
    </row>
    <row r="225" spans="1:14" ht="12.75" customHeight="1">
      <c r="A225" s="2" t="s">
        <v>736</v>
      </c>
      <c r="B225" s="2" t="s">
        <v>1021</v>
      </c>
      <c r="C225" s="2" t="s">
        <v>446</v>
      </c>
      <c r="D225" s="8">
        <v>3</v>
      </c>
      <c r="E225" s="9">
        <v>44039</v>
      </c>
      <c r="F225" s="2" t="s">
        <v>447</v>
      </c>
      <c r="G225" s="6">
        <v>2720.45</v>
      </c>
      <c r="H225" s="8">
        <v>0</v>
      </c>
      <c r="I225" s="2" t="s">
        <v>448</v>
      </c>
      <c r="J225" s="6">
        <v>0</v>
      </c>
      <c r="K225" s="6">
        <v>5284.87</v>
      </c>
      <c r="L225" s="6">
        <v>0</v>
      </c>
      <c r="M225" s="6">
        <v>0</v>
      </c>
      <c r="N225" s="6">
        <v>0</v>
      </c>
    </row>
    <row r="226" spans="1:14" ht="12.75" customHeight="1">
      <c r="A226" s="2" t="s">
        <v>737</v>
      </c>
      <c r="B226" s="2" t="s">
        <v>1022</v>
      </c>
      <c r="C226" s="2" t="s">
        <v>446</v>
      </c>
      <c r="D226" s="8">
        <v>0</v>
      </c>
      <c r="E226" s="9">
        <v>43759</v>
      </c>
      <c r="F226" s="2" t="s">
        <v>481</v>
      </c>
      <c r="G226" s="6">
        <v>2720.45</v>
      </c>
      <c r="H226" s="8">
        <v>0</v>
      </c>
      <c r="I226" s="2" t="s">
        <v>448</v>
      </c>
      <c r="J226" s="6">
        <v>0</v>
      </c>
      <c r="K226" s="6">
        <v>5405.71</v>
      </c>
      <c r="L226" s="6">
        <v>0</v>
      </c>
      <c r="M226" s="6">
        <v>0</v>
      </c>
      <c r="N226" s="6">
        <v>0</v>
      </c>
    </row>
    <row r="227" spans="1:14" ht="12.75" customHeight="1">
      <c r="A227" s="2" t="s">
        <v>738</v>
      </c>
      <c r="B227" s="2" t="s">
        <v>1023</v>
      </c>
      <c r="C227" s="2" t="s">
        <v>734</v>
      </c>
      <c r="D227" s="8">
        <v>2</v>
      </c>
      <c r="E227" s="9">
        <v>44872</v>
      </c>
      <c r="F227" s="2" t="s">
        <v>506</v>
      </c>
      <c r="G227" s="6">
        <v>1562.7</v>
      </c>
      <c r="H227" s="8">
        <v>0</v>
      </c>
      <c r="I227" s="2" t="s">
        <v>448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</row>
    <row r="228" spans="1:14" ht="12.75" customHeight="1">
      <c r="A228" s="2" t="s">
        <v>739</v>
      </c>
      <c r="B228" s="2" t="s">
        <v>1024</v>
      </c>
      <c r="C228" s="2" t="s">
        <v>446</v>
      </c>
      <c r="D228" s="8">
        <v>3</v>
      </c>
      <c r="E228" s="9">
        <v>44582</v>
      </c>
      <c r="F228" s="2" t="s">
        <v>452</v>
      </c>
      <c r="G228" s="6">
        <v>2720.45</v>
      </c>
      <c r="H228" s="8">
        <v>0</v>
      </c>
      <c r="I228" s="2" t="s">
        <v>448</v>
      </c>
      <c r="J228" s="6">
        <v>0</v>
      </c>
      <c r="K228" s="6">
        <v>4374.67</v>
      </c>
      <c r="L228" s="6">
        <v>0</v>
      </c>
      <c r="M228" s="6">
        <v>0</v>
      </c>
      <c r="N228" s="6">
        <v>0</v>
      </c>
    </row>
    <row r="229" spans="1:14" ht="12.75" customHeight="1">
      <c r="A229" s="2" t="s">
        <v>740</v>
      </c>
      <c r="B229" s="2" t="s">
        <v>1025</v>
      </c>
      <c r="C229" s="2" t="s">
        <v>741</v>
      </c>
      <c r="D229" s="8">
        <v>0</v>
      </c>
      <c r="E229" s="9">
        <v>44536</v>
      </c>
      <c r="F229" s="2" t="s">
        <v>447</v>
      </c>
      <c r="G229" s="6">
        <v>2327.87</v>
      </c>
      <c r="H229" s="8">
        <v>0</v>
      </c>
      <c r="I229" s="2" t="s">
        <v>448</v>
      </c>
      <c r="J229" s="6">
        <v>0</v>
      </c>
      <c r="K229" s="6">
        <v>2836.97</v>
      </c>
      <c r="L229" s="6">
        <v>0</v>
      </c>
      <c r="M229" s="6">
        <v>0</v>
      </c>
      <c r="N229" s="6">
        <v>0</v>
      </c>
    </row>
    <row r="230" spans="1:14" ht="12.75" customHeight="1">
      <c r="A230" s="2" t="s">
        <v>742</v>
      </c>
      <c r="B230" s="2" t="s">
        <v>1026</v>
      </c>
      <c r="C230" s="2" t="s">
        <v>534</v>
      </c>
      <c r="D230" s="8">
        <v>0</v>
      </c>
      <c r="E230" s="9">
        <v>44753</v>
      </c>
      <c r="F230" s="2" t="s">
        <v>452</v>
      </c>
      <c r="G230" s="6">
        <v>1636.92</v>
      </c>
      <c r="H230" s="8">
        <v>0</v>
      </c>
      <c r="I230" s="2" t="s">
        <v>448</v>
      </c>
      <c r="J230" s="6">
        <v>0</v>
      </c>
      <c r="K230" s="6">
        <v>2030.29</v>
      </c>
      <c r="L230" s="6">
        <v>0</v>
      </c>
      <c r="M230" s="6">
        <v>0</v>
      </c>
      <c r="N230" s="6">
        <v>0</v>
      </c>
    </row>
    <row r="231" spans="1:14" ht="12.75" customHeight="1">
      <c r="A231" s="2" t="s">
        <v>743</v>
      </c>
      <c r="B231" s="2" t="s">
        <v>1027</v>
      </c>
      <c r="C231" s="2" t="s">
        <v>446</v>
      </c>
      <c r="D231" s="8">
        <v>2</v>
      </c>
      <c r="E231" s="9">
        <v>44732</v>
      </c>
      <c r="F231" s="2" t="s">
        <v>452</v>
      </c>
      <c r="G231" s="6">
        <v>2720.45</v>
      </c>
      <c r="H231" s="8">
        <v>0</v>
      </c>
      <c r="I231" s="2" t="s">
        <v>448</v>
      </c>
      <c r="J231" s="6">
        <v>0</v>
      </c>
      <c r="K231" s="6">
        <v>4656.59</v>
      </c>
      <c r="L231" s="6">
        <v>0</v>
      </c>
      <c r="M231" s="6">
        <v>0</v>
      </c>
      <c r="N231" s="6">
        <v>0</v>
      </c>
    </row>
    <row r="232" spans="1:14" ht="12.75" customHeight="1">
      <c r="A232" s="2" t="s">
        <v>744</v>
      </c>
      <c r="B232" s="2" t="s">
        <v>1028</v>
      </c>
      <c r="C232" s="2" t="s">
        <v>450</v>
      </c>
      <c r="D232" s="8">
        <v>1</v>
      </c>
      <c r="E232" s="9">
        <v>44270</v>
      </c>
      <c r="F232" s="2" t="s">
        <v>447</v>
      </c>
      <c r="G232" s="6">
        <v>3533.05</v>
      </c>
      <c r="H232" s="8">
        <v>0</v>
      </c>
      <c r="I232" s="2" t="s">
        <v>448</v>
      </c>
      <c r="J232" s="6">
        <v>0</v>
      </c>
      <c r="K232" s="6">
        <v>4992.08</v>
      </c>
      <c r="L232" s="6">
        <v>0</v>
      </c>
      <c r="M232" s="6">
        <v>0</v>
      </c>
      <c r="N232" s="6">
        <v>0</v>
      </c>
    </row>
    <row r="233" spans="1:14" ht="12.75" customHeight="1">
      <c r="A233" s="2" t="s">
        <v>745</v>
      </c>
      <c r="B233" s="2" t="s">
        <v>1029</v>
      </c>
      <c r="C233" s="2" t="s">
        <v>528</v>
      </c>
      <c r="D233" s="8">
        <v>0</v>
      </c>
      <c r="E233" s="9">
        <v>42095</v>
      </c>
      <c r="F233" s="2" t="s">
        <v>447</v>
      </c>
      <c r="G233" s="6">
        <v>2720.45</v>
      </c>
      <c r="H233" s="8">
        <v>0</v>
      </c>
      <c r="I233" s="2" t="s">
        <v>448</v>
      </c>
      <c r="J233" s="6">
        <v>0</v>
      </c>
      <c r="K233" s="6">
        <v>4791.92</v>
      </c>
      <c r="L233" s="6">
        <v>0</v>
      </c>
      <c r="M233" s="6">
        <v>0</v>
      </c>
      <c r="N233" s="6">
        <v>0</v>
      </c>
    </row>
    <row r="234" spans="1:14" ht="12.75" customHeight="1">
      <c r="A234" s="2" t="s">
        <v>746</v>
      </c>
      <c r="B234" s="2" t="s">
        <v>1030</v>
      </c>
      <c r="C234" s="2" t="s">
        <v>747</v>
      </c>
      <c r="D234" s="8">
        <v>0</v>
      </c>
      <c r="E234" s="9">
        <v>44636</v>
      </c>
      <c r="F234" s="2" t="s">
        <v>452</v>
      </c>
      <c r="G234" s="6">
        <v>5317.41</v>
      </c>
      <c r="H234" s="8">
        <v>0</v>
      </c>
      <c r="I234" s="2" t="s">
        <v>448</v>
      </c>
      <c r="J234" s="6">
        <v>0</v>
      </c>
      <c r="K234" s="6">
        <v>7019.31</v>
      </c>
      <c r="L234" s="6">
        <v>0</v>
      </c>
      <c r="M234" s="6">
        <v>0</v>
      </c>
      <c r="N234" s="6">
        <v>0</v>
      </c>
    </row>
    <row r="235" spans="1:14" ht="12.75" customHeight="1">
      <c r="A235" s="2" t="s">
        <v>748</v>
      </c>
      <c r="B235" s="2" t="s">
        <v>1031</v>
      </c>
      <c r="C235" s="2" t="s">
        <v>450</v>
      </c>
      <c r="D235" s="8">
        <v>0</v>
      </c>
      <c r="E235" s="9">
        <v>44725</v>
      </c>
      <c r="F235" s="2" t="s">
        <v>447</v>
      </c>
      <c r="G235" s="6">
        <v>3533.05</v>
      </c>
      <c r="H235" s="8">
        <v>0</v>
      </c>
      <c r="I235" s="2" t="s">
        <v>448</v>
      </c>
      <c r="J235" s="6">
        <v>0</v>
      </c>
      <c r="K235" s="6">
        <v>5255.76</v>
      </c>
      <c r="L235" s="6">
        <v>0</v>
      </c>
      <c r="M235" s="6">
        <v>0</v>
      </c>
      <c r="N235" s="6">
        <v>0</v>
      </c>
    </row>
    <row r="236" spans="1:14" ht="12.75" customHeight="1">
      <c r="A236" s="2" t="s">
        <v>749</v>
      </c>
      <c r="B236" s="2" t="s">
        <v>1032</v>
      </c>
      <c r="C236" s="2" t="s">
        <v>750</v>
      </c>
      <c r="D236" s="8">
        <v>0</v>
      </c>
      <c r="E236" s="9">
        <v>43274</v>
      </c>
      <c r="F236" s="2" t="s">
        <v>447</v>
      </c>
      <c r="G236" s="6">
        <v>4591.6899999999996</v>
      </c>
      <c r="H236" s="8">
        <v>0</v>
      </c>
      <c r="I236" s="2" t="s">
        <v>448</v>
      </c>
      <c r="J236" s="6">
        <v>0</v>
      </c>
      <c r="K236" s="6">
        <v>6022.01</v>
      </c>
      <c r="L236" s="6">
        <v>0</v>
      </c>
      <c r="M236" s="6">
        <v>0</v>
      </c>
      <c r="N236" s="6">
        <v>0</v>
      </c>
    </row>
    <row r="237" spans="1:14" ht="12.75" customHeight="1">
      <c r="A237" s="2" t="s">
        <v>751</v>
      </c>
      <c r="B237" s="2" t="s">
        <v>1033</v>
      </c>
      <c r="C237" s="2" t="s">
        <v>534</v>
      </c>
      <c r="D237" s="8">
        <v>2</v>
      </c>
      <c r="E237" s="9">
        <v>44691</v>
      </c>
      <c r="F237" s="2" t="s">
        <v>447</v>
      </c>
      <c r="G237" s="6">
        <v>1636.92</v>
      </c>
      <c r="H237" s="8">
        <v>0</v>
      </c>
      <c r="I237" s="2" t="s">
        <v>448</v>
      </c>
      <c r="J237" s="6">
        <v>0</v>
      </c>
      <c r="K237" s="6">
        <v>2031.75</v>
      </c>
      <c r="L237" s="6">
        <v>0</v>
      </c>
      <c r="M237" s="6">
        <v>0</v>
      </c>
      <c r="N237" s="6">
        <v>0</v>
      </c>
    </row>
    <row r="238" spans="1:14" ht="12.75" customHeight="1">
      <c r="A238" s="2" t="s">
        <v>752</v>
      </c>
      <c r="B238" s="2" t="s">
        <v>1034</v>
      </c>
      <c r="C238" s="2" t="s">
        <v>734</v>
      </c>
      <c r="D238" s="8">
        <v>1</v>
      </c>
      <c r="E238" s="9">
        <v>45474</v>
      </c>
      <c r="F238" s="2" t="s">
        <v>476</v>
      </c>
      <c r="G238" s="6">
        <v>1562.7</v>
      </c>
      <c r="H238" s="8">
        <v>0</v>
      </c>
      <c r="I238" s="2" t="s">
        <v>448</v>
      </c>
      <c r="J238" s="6">
        <v>0</v>
      </c>
      <c r="K238" s="6">
        <v>1117.3599999999999</v>
      </c>
      <c r="L238" s="6">
        <v>0</v>
      </c>
      <c r="M238" s="6">
        <v>0</v>
      </c>
      <c r="N238" s="6">
        <v>0</v>
      </c>
    </row>
    <row r="239" spans="1:14" ht="12.75" customHeight="1">
      <c r="A239" s="2" t="s">
        <v>753</v>
      </c>
      <c r="B239" s="2" t="s">
        <v>1035</v>
      </c>
      <c r="C239" s="2" t="s">
        <v>446</v>
      </c>
      <c r="D239" s="8">
        <v>0</v>
      </c>
      <c r="E239" s="9">
        <v>44907</v>
      </c>
      <c r="F239" s="2" t="s">
        <v>447</v>
      </c>
      <c r="G239" s="6">
        <v>2720.45</v>
      </c>
      <c r="H239" s="8">
        <v>0</v>
      </c>
      <c r="I239" s="2" t="s">
        <v>448</v>
      </c>
      <c r="J239" s="6">
        <v>0</v>
      </c>
      <c r="K239" s="6">
        <v>4917.57</v>
      </c>
      <c r="L239" s="6">
        <v>0</v>
      </c>
      <c r="M239" s="6">
        <v>0</v>
      </c>
      <c r="N239" s="6">
        <v>0</v>
      </c>
    </row>
    <row r="240" spans="1:14" ht="12.75" customHeight="1">
      <c r="A240" s="2" t="s">
        <v>754</v>
      </c>
      <c r="B240" s="2" t="s">
        <v>1036</v>
      </c>
      <c r="C240" s="2" t="s">
        <v>450</v>
      </c>
      <c r="D240" s="8">
        <v>0</v>
      </c>
      <c r="E240" s="9">
        <v>45467</v>
      </c>
      <c r="F240" s="2" t="s">
        <v>447</v>
      </c>
      <c r="G240" s="6">
        <v>3533.05</v>
      </c>
      <c r="H240" s="8">
        <v>0</v>
      </c>
      <c r="I240" s="2" t="s">
        <v>448</v>
      </c>
      <c r="J240" s="6">
        <v>0</v>
      </c>
      <c r="K240" s="6">
        <v>2139.89</v>
      </c>
      <c r="L240" s="6">
        <v>0</v>
      </c>
      <c r="M240" s="6">
        <v>0</v>
      </c>
      <c r="N240" s="6">
        <v>0</v>
      </c>
    </row>
    <row r="241" spans="1:14" ht="12.75" customHeight="1">
      <c r="A241" s="2" t="s">
        <v>755</v>
      </c>
      <c r="B241" s="2" t="s">
        <v>1037</v>
      </c>
      <c r="C241" s="2" t="s">
        <v>454</v>
      </c>
      <c r="D241" s="8">
        <v>0</v>
      </c>
      <c r="E241" s="9">
        <v>44912</v>
      </c>
      <c r="F241" s="2" t="s">
        <v>447</v>
      </c>
      <c r="G241" s="6">
        <v>1751.51</v>
      </c>
      <c r="H241" s="8">
        <v>0</v>
      </c>
      <c r="I241" s="2" t="s">
        <v>448</v>
      </c>
      <c r="J241" s="6">
        <v>0</v>
      </c>
      <c r="K241" s="6">
        <v>2501.5100000000002</v>
      </c>
      <c r="L241" s="6">
        <v>0</v>
      </c>
      <c r="M241" s="6">
        <v>0</v>
      </c>
      <c r="N241" s="6">
        <v>0</v>
      </c>
    </row>
    <row r="242" spans="1:14" ht="12.75" customHeight="1">
      <c r="A242" s="2" t="s">
        <v>756</v>
      </c>
      <c r="B242" s="2" t="s">
        <v>1038</v>
      </c>
      <c r="C242" s="2" t="s">
        <v>734</v>
      </c>
      <c r="D242" s="8">
        <v>0</v>
      </c>
      <c r="E242" s="9">
        <v>45313</v>
      </c>
      <c r="F242" s="2" t="s">
        <v>447</v>
      </c>
      <c r="G242" s="6">
        <v>1562.7</v>
      </c>
      <c r="H242" s="8">
        <v>0</v>
      </c>
      <c r="I242" s="2" t="s">
        <v>448</v>
      </c>
      <c r="J242" s="6">
        <v>0</v>
      </c>
      <c r="K242" s="6">
        <v>2053.04</v>
      </c>
      <c r="L242" s="6">
        <v>0</v>
      </c>
      <c r="M242" s="6">
        <v>0</v>
      </c>
      <c r="N242" s="6">
        <v>0</v>
      </c>
    </row>
    <row r="243" spans="1:14" ht="12.75" customHeight="1">
      <c r="A243" s="2" t="s">
        <v>757</v>
      </c>
      <c r="B243" s="2" t="s">
        <v>1039</v>
      </c>
      <c r="C243" s="2" t="s">
        <v>446</v>
      </c>
      <c r="D243" s="8">
        <v>0</v>
      </c>
      <c r="E243" s="9">
        <v>43409</v>
      </c>
      <c r="F243" s="2" t="s">
        <v>447</v>
      </c>
      <c r="G243" s="6">
        <v>2720.45</v>
      </c>
      <c r="H243" s="8">
        <v>0</v>
      </c>
      <c r="I243" s="2" t="s">
        <v>448</v>
      </c>
      <c r="J243" s="6">
        <v>0</v>
      </c>
      <c r="K243" s="6">
        <v>4506</v>
      </c>
      <c r="L243" s="6">
        <v>0</v>
      </c>
      <c r="M243" s="6">
        <v>0</v>
      </c>
      <c r="N243" s="6">
        <v>0</v>
      </c>
    </row>
    <row r="244" spans="1:14" ht="12.75" customHeight="1">
      <c r="A244" s="2" t="s">
        <v>758</v>
      </c>
      <c r="B244" s="2" t="s">
        <v>1040</v>
      </c>
      <c r="C244" s="2" t="s">
        <v>734</v>
      </c>
      <c r="D244" s="8">
        <v>2</v>
      </c>
      <c r="E244" s="9">
        <v>45446</v>
      </c>
      <c r="F244" s="2" t="s">
        <v>447</v>
      </c>
      <c r="G244" s="6">
        <v>1562.7</v>
      </c>
      <c r="H244" s="8">
        <v>0</v>
      </c>
      <c r="I244" s="2" t="s">
        <v>448</v>
      </c>
      <c r="J244" s="6">
        <v>0</v>
      </c>
      <c r="K244" s="6">
        <v>1303.6099999999999</v>
      </c>
      <c r="L244" s="6">
        <v>0</v>
      </c>
      <c r="M244" s="6">
        <v>0</v>
      </c>
      <c r="N244" s="6">
        <v>0</v>
      </c>
    </row>
    <row r="245" spans="1:14" ht="12.75" customHeight="1">
      <c r="A245" s="2" t="s">
        <v>759</v>
      </c>
      <c r="B245" s="2" t="s">
        <v>1041</v>
      </c>
      <c r="C245" s="2" t="s">
        <v>446</v>
      </c>
      <c r="D245" s="8">
        <v>1</v>
      </c>
      <c r="E245" s="9">
        <v>44866</v>
      </c>
      <c r="F245" s="2" t="s">
        <v>447</v>
      </c>
      <c r="G245" s="6">
        <v>2720.45</v>
      </c>
      <c r="H245" s="8">
        <v>0</v>
      </c>
      <c r="I245" s="2" t="s">
        <v>448</v>
      </c>
      <c r="J245" s="6">
        <v>0</v>
      </c>
      <c r="K245" s="6">
        <v>4369.9799999999996</v>
      </c>
      <c r="L245" s="6">
        <v>0</v>
      </c>
      <c r="M245" s="6">
        <v>0</v>
      </c>
      <c r="N245" s="6">
        <v>0</v>
      </c>
    </row>
    <row r="246" spans="1:14" ht="12.75" customHeight="1">
      <c r="A246" s="2" t="s">
        <v>760</v>
      </c>
      <c r="B246" s="2" t="s">
        <v>1042</v>
      </c>
      <c r="C246" s="2" t="s">
        <v>602</v>
      </c>
      <c r="D246" s="8">
        <v>1</v>
      </c>
      <c r="E246" s="9">
        <v>41791</v>
      </c>
      <c r="F246" s="2" t="s">
        <v>476</v>
      </c>
      <c r="G246" s="6">
        <v>4591.6899999999996</v>
      </c>
      <c r="H246" s="8">
        <v>0</v>
      </c>
      <c r="I246" s="2" t="s">
        <v>448</v>
      </c>
      <c r="J246" s="6">
        <v>0</v>
      </c>
      <c r="K246" s="6">
        <v>6304.4</v>
      </c>
      <c r="L246" s="6">
        <v>0</v>
      </c>
      <c r="M246" s="6">
        <v>0</v>
      </c>
      <c r="N246" s="6">
        <v>0</v>
      </c>
    </row>
    <row r="247" spans="1:14" ht="12.75" customHeight="1">
      <c r="A247" s="2" t="s">
        <v>761</v>
      </c>
      <c r="B247" s="2" t="s">
        <v>1043</v>
      </c>
      <c r="C247" s="2" t="s">
        <v>468</v>
      </c>
      <c r="D247" s="8">
        <v>3</v>
      </c>
      <c r="E247" s="9">
        <v>44727</v>
      </c>
      <c r="F247" s="2" t="s">
        <v>447</v>
      </c>
      <c r="G247" s="6">
        <v>2373.9</v>
      </c>
      <c r="H247" s="8">
        <v>0</v>
      </c>
      <c r="I247" s="2" t="s">
        <v>448</v>
      </c>
      <c r="J247" s="6">
        <v>0</v>
      </c>
      <c r="K247" s="6">
        <v>1408.46</v>
      </c>
      <c r="L247" s="6">
        <v>0</v>
      </c>
      <c r="M247" s="6">
        <v>0</v>
      </c>
      <c r="N247" s="6">
        <v>0</v>
      </c>
    </row>
    <row r="248" spans="1:14" ht="12.75" customHeight="1">
      <c r="A248" s="2" t="s">
        <v>762</v>
      </c>
      <c r="B248" s="2" t="s">
        <v>1044</v>
      </c>
      <c r="C248" s="2" t="s">
        <v>446</v>
      </c>
      <c r="D248" s="8">
        <v>0</v>
      </c>
      <c r="E248" s="9">
        <v>45481</v>
      </c>
      <c r="F248" s="2" t="s">
        <v>447</v>
      </c>
      <c r="G248" s="6">
        <v>2720.45</v>
      </c>
      <c r="H248" s="8">
        <v>0</v>
      </c>
      <c r="I248" s="2" t="s">
        <v>448</v>
      </c>
      <c r="J248" s="6">
        <v>0</v>
      </c>
      <c r="K248" s="6">
        <v>3113.9</v>
      </c>
      <c r="L248" s="6">
        <v>0</v>
      </c>
      <c r="M248" s="6">
        <v>0</v>
      </c>
      <c r="N248" s="6">
        <v>0</v>
      </c>
    </row>
    <row r="249" spans="1:14" ht="12.75" customHeight="1">
      <c r="A249" s="2" t="s">
        <v>763</v>
      </c>
      <c r="B249" s="2" t="s">
        <v>1045</v>
      </c>
      <c r="C249" s="2" t="s">
        <v>764</v>
      </c>
      <c r="D249" s="8">
        <v>0</v>
      </c>
      <c r="E249" s="9">
        <v>44641</v>
      </c>
      <c r="F249" s="2" t="s">
        <v>447</v>
      </c>
      <c r="G249" s="6">
        <v>2925.37</v>
      </c>
      <c r="H249" s="8">
        <v>0</v>
      </c>
      <c r="I249" s="2" t="s">
        <v>448</v>
      </c>
      <c r="J249" s="6">
        <v>0</v>
      </c>
      <c r="K249" s="6">
        <v>4317.7</v>
      </c>
      <c r="L249" s="6">
        <v>0</v>
      </c>
      <c r="M249" s="6">
        <v>0</v>
      </c>
      <c r="N249" s="6">
        <v>0</v>
      </c>
    </row>
    <row r="250" spans="1:14" ht="12.75" customHeight="1">
      <c r="A250" s="2" t="s">
        <v>766</v>
      </c>
      <c r="B250" s="2" t="s">
        <v>1046</v>
      </c>
      <c r="C250" s="2" t="s">
        <v>554</v>
      </c>
      <c r="D250" s="8">
        <v>0</v>
      </c>
      <c r="E250" s="9">
        <v>42439</v>
      </c>
      <c r="F250" s="2" t="s">
        <v>452</v>
      </c>
      <c r="G250" s="6">
        <v>3178.21</v>
      </c>
      <c r="H250" s="8">
        <v>0</v>
      </c>
      <c r="I250" s="2" t="s">
        <v>448</v>
      </c>
      <c r="J250" s="6">
        <v>0</v>
      </c>
      <c r="K250" s="6">
        <v>4121.2299999999996</v>
      </c>
      <c r="L250" s="6">
        <v>0</v>
      </c>
      <c r="M250" s="6">
        <v>0</v>
      </c>
      <c r="N250" s="6">
        <v>0</v>
      </c>
    </row>
    <row r="251" spans="1:14" ht="12.75" customHeight="1">
      <c r="A251" s="2" t="s">
        <v>767</v>
      </c>
      <c r="B251" s="2" t="s">
        <v>1047</v>
      </c>
      <c r="C251" s="2" t="s">
        <v>498</v>
      </c>
      <c r="D251" s="8">
        <v>0</v>
      </c>
      <c r="E251" s="9">
        <v>44545</v>
      </c>
      <c r="F251" s="2" t="s">
        <v>447</v>
      </c>
      <c r="G251" s="6">
        <v>1550.25</v>
      </c>
      <c r="H251" s="8">
        <v>0</v>
      </c>
      <c r="I251" s="2" t="s">
        <v>448</v>
      </c>
      <c r="J251" s="6">
        <v>0</v>
      </c>
      <c r="K251" s="6">
        <v>2267.98</v>
      </c>
      <c r="L251" s="6">
        <v>0</v>
      </c>
      <c r="M251" s="6">
        <v>0</v>
      </c>
      <c r="N251" s="6">
        <v>0</v>
      </c>
    </row>
    <row r="252" spans="1:14" ht="12.75" customHeight="1">
      <c r="A252" s="2" t="s">
        <v>768</v>
      </c>
      <c r="B252" s="2" t="s">
        <v>1048</v>
      </c>
      <c r="C252" s="2" t="s">
        <v>541</v>
      </c>
      <c r="D252" s="8">
        <v>0</v>
      </c>
      <c r="E252" s="9">
        <v>45383</v>
      </c>
      <c r="F252" s="2" t="s">
        <v>447</v>
      </c>
      <c r="G252" s="6">
        <v>2925.37</v>
      </c>
      <c r="H252" s="8">
        <v>0</v>
      </c>
      <c r="I252" s="2" t="s">
        <v>448</v>
      </c>
      <c r="J252" s="6">
        <v>0</v>
      </c>
      <c r="K252" s="6">
        <v>2853.74</v>
      </c>
      <c r="L252" s="6">
        <v>0</v>
      </c>
      <c r="M252" s="6">
        <v>0</v>
      </c>
      <c r="N252" s="6">
        <v>0</v>
      </c>
    </row>
    <row r="253" spans="1:14" ht="12.75" customHeight="1">
      <c r="A253" s="2" t="s">
        <v>769</v>
      </c>
      <c r="B253" s="2" t="s">
        <v>1049</v>
      </c>
      <c r="C253" s="2" t="s">
        <v>446</v>
      </c>
      <c r="D253" s="8">
        <v>1</v>
      </c>
      <c r="E253" s="9">
        <v>44935</v>
      </c>
      <c r="F253" s="2" t="s">
        <v>537</v>
      </c>
      <c r="G253" s="6">
        <v>2720.45</v>
      </c>
      <c r="H253" s="8">
        <v>0</v>
      </c>
      <c r="I253" s="2" t="s">
        <v>448</v>
      </c>
      <c r="J253" s="6">
        <v>0</v>
      </c>
      <c r="K253" s="6">
        <v>4369.97</v>
      </c>
      <c r="L253" s="6">
        <v>0</v>
      </c>
      <c r="M253" s="6">
        <v>0</v>
      </c>
      <c r="N253" s="6">
        <v>0</v>
      </c>
    </row>
    <row r="254" spans="1:14" ht="12.75" customHeight="1">
      <c r="A254" s="2" t="s">
        <v>770</v>
      </c>
      <c r="B254" s="2" t="s">
        <v>1050</v>
      </c>
      <c r="C254" s="2" t="s">
        <v>554</v>
      </c>
      <c r="D254" s="8">
        <v>0</v>
      </c>
      <c r="E254" s="9">
        <v>44403</v>
      </c>
      <c r="F254" s="2" t="s">
        <v>447</v>
      </c>
      <c r="G254" s="6">
        <v>3178.21</v>
      </c>
      <c r="H254" s="8">
        <v>0</v>
      </c>
      <c r="I254" s="2" t="s">
        <v>448</v>
      </c>
      <c r="J254" s="6">
        <v>0</v>
      </c>
      <c r="K254" s="6">
        <v>5003.83</v>
      </c>
      <c r="L254" s="6">
        <v>0</v>
      </c>
      <c r="M254" s="6">
        <v>0</v>
      </c>
      <c r="N254" s="6">
        <v>0</v>
      </c>
    </row>
    <row r="255" spans="1:14" ht="12.75" customHeight="1">
      <c r="A255" s="2" t="s">
        <v>771</v>
      </c>
      <c r="B255" s="2" t="s">
        <v>1051</v>
      </c>
      <c r="C255" s="2" t="s">
        <v>470</v>
      </c>
      <c r="D255" s="8">
        <v>0</v>
      </c>
      <c r="E255" s="9">
        <v>45390</v>
      </c>
      <c r="F255" s="2" t="s">
        <v>447</v>
      </c>
      <c r="G255" s="6">
        <v>4408.67</v>
      </c>
      <c r="H255" s="8">
        <v>0</v>
      </c>
      <c r="I255" s="2" t="s">
        <v>448</v>
      </c>
      <c r="J255" s="6">
        <v>0</v>
      </c>
      <c r="K255" s="6">
        <v>4156.6400000000003</v>
      </c>
      <c r="L255" s="6">
        <v>0</v>
      </c>
      <c r="M255" s="6">
        <v>0</v>
      </c>
      <c r="N255" s="6">
        <v>0</v>
      </c>
    </row>
    <row r="256" spans="1:14" ht="12.75" customHeight="1">
      <c r="A256" s="2" t="s">
        <v>772</v>
      </c>
      <c r="B256" s="2" t="s">
        <v>1052</v>
      </c>
      <c r="C256" s="2" t="s">
        <v>773</v>
      </c>
      <c r="D256" s="8">
        <v>1</v>
      </c>
      <c r="E256" s="9">
        <v>45264</v>
      </c>
      <c r="F256" s="2" t="s">
        <v>447</v>
      </c>
      <c r="G256" s="6">
        <v>1636.92</v>
      </c>
      <c r="H256" s="8">
        <v>0</v>
      </c>
      <c r="I256" s="2" t="s">
        <v>448</v>
      </c>
      <c r="J256" s="6">
        <v>0</v>
      </c>
      <c r="K256" s="6">
        <v>2029.98</v>
      </c>
      <c r="L256" s="6">
        <v>0</v>
      </c>
      <c r="M256" s="6">
        <v>0</v>
      </c>
      <c r="N256" s="6">
        <v>0</v>
      </c>
    </row>
    <row r="257" spans="1:14" ht="12.75" customHeight="1">
      <c r="A257" s="2" t="s">
        <v>774</v>
      </c>
      <c r="B257" s="2" t="s">
        <v>1053</v>
      </c>
      <c r="C257" s="2" t="s">
        <v>775</v>
      </c>
      <c r="D257" s="8">
        <v>2</v>
      </c>
      <c r="E257" s="9">
        <v>45572</v>
      </c>
      <c r="F257" s="2" t="s">
        <v>447</v>
      </c>
      <c r="G257" s="6">
        <v>3404.26</v>
      </c>
      <c r="H257" s="8">
        <v>0</v>
      </c>
      <c r="I257" s="2" t="s">
        <v>448</v>
      </c>
      <c r="J257" s="6">
        <v>0</v>
      </c>
      <c r="K257" s="6">
        <v>1219.99</v>
      </c>
      <c r="L257" s="6">
        <v>0</v>
      </c>
      <c r="M257" s="6">
        <v>0</v>
      </c>
      <c r="N257" s="6">
        <v>0</v>
      </c>
    </row>
    <row r="258" spans="1:14" ht="12.75" customHeight="1">
      <c r="A258" s="2" t="s">
        <v>776</v>
      </c>
      <c r="B258" s="2" t="s">
        <v>1054</v>
      </c>
      <c r="C258" s="2" t="s">
        <v>446</v>
      </c>
      <c r="D258" s="8">
        <v>1</v>
      </c>
      <c r="E258" s="9">
        <v>44005</v>
      </c>
      <c r="F258" s="2" t="s">
        <v>447</v>
      </c>
      <c r="G258" s="6">
        <v>2720.45</v>
      </c>
      <c r="H258" s="8">
        <v>0</v>
      </c>
      <c r="I258" s="2" t="s">
        <v>448</v>
      </c>
      <c r="J258" s="6">
        <v>0</v>
      </c>
      <c r="K258" s="6">
        <v>4733.99</v>
      </c>
      <c r="L258" s="6">
        <v>0</v>
      </c>
      <c r="M258" s="6">
        <v>0</v>
      </c>
      <c r="N258" s="6">
        <v>0</v>
      </c>
    </row>
    <row r="259" spans="1:14" ht="12.75" customHeight="1">
      <c r="A259" s="2" t="s">
        <v>777</v>
      </c>
      <c r="B259" s="2" t="s">
        <v>1055</v>
      </c>
      <c r="C259" s="2" t="s">
        <v>446</v>
      </c>
      <c r="D259" s="8">
        <v>0</v>
      </c>
      <c r="E259" s="9">
        <v>43760</v>
      </c>
      <c r="F259" s="2" t="s">
        <v>447</v>
      </c>
      <c r="G259" s="6">
        <v>2720.45</v>
      </c>
      <c r="H259" s="8">
        <v>0</v>
      </c>
      <c r="I259" s="2" t="s">
        <v>448</v>
      </c>
      <c r="J259" s="6">
        <v>0</v>
      </c>
      <c r="K259" s="6">
        <v>4792.34</v>
      </c>
      <c r="L259" s="6">
        <v>0</v>
      </c>
      <c r="M259" s="6">
        <v>0</v>
      </c>
      <c r="N259" s="6">
        <v>0</v>
      </c>
    </row>
    <row r="260" spans="1:14" ht="12.75" customHeight="1">
      <c r="A260" s="2" t="s">
        <v>778</v>
      </c>
      <c r="B260" s="2" t="s">
        <v>1056</v>
      </c>
      <c r="C260" s="2" t="s">
        <v>779</v>
      </c>
      <c r="D260" s="8">
        <v>0</v>
      </c>
      <c r="E260" s="9">
        <v>44614</v>
      </c>
      <c r="F260" s="2" t="s">
        <v>447</v>
      </c>
      <c r="G260" s="6">
        <v>21345.59</v>
      </c>
      <c r="H260" s="8">
        <v>0</v>
      </c>
      <c r="I260" s="2" t="s">
        <v>448</v>
      </c>
      <c r="J260" s="6">
        <v>0</v>
      </c>
      <c r="K260" s="6">
        <v>29456.240000000002</v>
      </c>
      <c r="L260" s="6">
        <v>0</v>
      </c>
      <c r="M260" s="6">
        <v>0</v>
      </c>
      <c r="N260" s="6">
        <v>0</v>
      </c>
    </row>
    <row r="261" spans="1:14" ht="12.75" customHeight="1">
      <c r="A261" s="2" t="s">
        <v>780</v>
      </c>
      <c r="B261" s="2" t="s">
        <v>1057</v>
      </c>
      <c r="C261" s="2" t="s">
        <v>446</v>
      </c>
      <c r="D261" s="8">
        <v>1</v>
      </c>
      <c r="E261" s="9">
        <v>44753</v>
      </c>
      <c r="F261" s="2" t="s">
        <v>452</v>
      </c>
      <c r="G261" s="6">
        <v>2720.45</v>
      </c>
      <c r="H261" s="8">
        <v>0</v>
      </c>
      <c r="I261" s="2" t="s">
        <v>448</v>
      </c>
      <c r="J261" s="6">
        <v>0</v>
      </c>
      <c r="K261" s="6">
        <v>4899.33</v>
      </c>
      <c r="L261" s="6">
        <v>0</v>
      </c>
      <c r="M261" s="6">
        <v>0</v>
      </c>
      <c r="N261" s="6">
        <v>0</v>
      </c>
    </row>
    <row r="262" spans="1:14" ht="12.75" customHeight="1">
      <c r="A262" s="2" t="s">
        <v>781</v>
      </c>
      <c r="B262" s="2" t="s">
        <v>1058</v>
      </c>
      <c r="C262" s="2" t="s">
        <v>446</v>
      </c>
      <c r="D262" s="8">
        <v>0</v>
      </c>
      <c r="E262" s="9">
        <v>44300</v>
      </c>
      <c r="F262" s="2" t="s">
        <v>452</v>
      </c>
      <c r="G262" s="6">
        <v>2720.45</v>
      </c>
      <c r="H262" s="8">
        <v>0</v>
      </c>
      <c r="I262" s="2" t="s">
        <v>448</v>
      </c>
      <c r="J262" s="6">
        <v>0</v>
      </c>
      <c r="K262" s="6">
        <v>5253.7</v>
      </c>
      <c r="L262" s="6">
        <v>0</v>
      </c>
      <c r="M262" s="6">
        <v>0</v>
      </c>
      <c r="N262" s="6">
        <v>0</v>
      </c>
    </row>
    <row r="263" spans="1:14" ht="12.75" customHeight="1">
      <c r="A263" s="2" t="s">
        <v>782</v>
      </c>
      <c r="B263" s="2" t="s">
        <v>1059</v>
      </c>
      <c r="C263" s="2" t="s">
        <v>446</v>
      </c>
      <c r="D263" s="8">
        <v>0</v>
      </c>
      <c r="E263" s="9">
        <v>45019</v>
      </c>
      <c r="F263" s="2" t="s">
        <v>447</v>
      </c>
      <c r="G263" s="6">
        <v>2720.45</v>
      </c>
      <c r="H263" s="8">
        <v>0</v>
      </c>
      <c r="I263" s="2" t="s">
        <v>448</v>
      </c>
      <c r="J263" s="6">
        <v>0</v>
      </c>
      <c r="K263" s="6">
        <v>4957.92</v>
      </c>
      <c r="L263" s="6">
        <v>0</v>
      </c>
      <c r="M263" s="6">
        <v>0</v>
      </c>
      <c r="N263" s="6">
        <v>0</v>
      </c>
    </row>
    <row r="264" spans="1:14" ht="12.75" customHeight="1">
      <c r="A264" s="2" t="s">
        <v>783</v>
      </c>
      <c r="B264" s="2" t="s">
        <v>1060</v>
      </c>
      <c r="C264" s="2" t="s">
        <v>520</v>
      </c>
      <c r="D264" s="8">
        <v>0</v>
      </c>
      <c r="E264" s="9">
        <v>44503</v>
      </c>
      <c r="F264" s="2" t="s">
        <v>447</v>
      </c>
      <c r="G264" s="6">
        <v>1636.92</v>
      </c>
      <c r="H264" s="8">
        <v>0</v>
      </c>
      <c r="I264" s="2" t="s">
        <v>448</v>
      </c>
      <c r="J264" s="6">
        <v>0</v>
      </c>
      <c r="K264" s="6">
        <v>2079.09</v>
      </c>
      <c r="L264" s="6">
        <v>0</v>
      </c>
      <c r="M264" s="6">
        <v>0</v>
      </c>
      <c r="N264" s="6">
        <v>0</v>
      </c>
    </row>
    <row r="265" spans="1:14" ht="12.75" customHeight="1">
      <c r="A265" s="2" t="s">
        <v>784</v>
      </c>
      <c r="B265" s="2" t="s">
        <v>1061</v>
      </c>
      <c r="C265" s="2" t="s">
        <v>446</v>
      </c>
      <c r="D265" s="8">
        <v>0</v>
      </c>
      <c r="E265" s="9">
        <v>43378</v>
      </c>
      <c r="F265" s="2" t="s">
        <v>486</v>
      </c>
      <c r="G265" s="6">
        <v>2720.45</v>
      </c>
      <c r="H265" s="8">
        <v>0</v>
      </c>
      <c r="I265" s="2" t="s">
        <v>448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</row>
    <row r="266" spans="1:14" ht="12.75" customHeight="1">
      <c r="A266" s="2" t="s">
        <v>785</v>
      </c>
      <c r="B266" s="2" t="s">
        <v>1062</v>
      </c>
      <c r="C266" s="2" t="s">
        <v>446</v>
      </c>
      <c r="D266" s="8">
        <v>0</v>
      </c>
      <c r="E266" s="9">
        <v>44733</v>
      </c>
      <c r="F266" s="2" t="s">
        <v>447</v>
      </c>
      <c r="G266" s="6">
        <v>2720.45</v>
      </c>
      <c r="H266" s="8">
        <v>0</v>
      </c>
      <c r="I266" s="2" t="s">
        <v>448</v>
      </c>
      <c r="J266" s="6">
        <v>0</v>
      </c>
      <c r="K266" s="6">
        <v>4900.8</v>
      </c>
      <c r="L266" s="6">
        <v>0</v>
      </c>
      <c r="M266" s="6">
        <v>0</v>
      </c>
      <c r="N266" s="6">
        <v>0</v>
      </c>
    </row>
    <row r="267" spans="1:14" ht="12.75" customHeight="1">
      <c r="A267" s="2" t="s">
        <v>786</v>
      </c>
      <c r="B267" s="2" t="s">
        <v>1063</v>
      </c>
      <c r="C267" s="2" t="s">
        <v>787</v>
      </c>
      <c r="D267" s="8">
        <v>0</v>
      </c>
      <c r="E267" s="9">
        <v>42473</v>
      </c>
      <c r="F267" s="2" t="s">
        <v>447</v>
      </c>
      <c r="G267" s="6">
        <v>5213.28</v>
      </c>
      <c r="H267" s="8">
        <v>0</v>
      </c>
      <c r="I267" s="2" t="s">
        <v>448</v>
      </c>
      <c r="J267" s="6">
        <v>0</v>
      </c>
      <c r="K267" s="6">
        <v>6105.42</v>
      </c>
      <c r="L267" s="6">
        <v>0</v>
      </c>
      <c r="M267" s="6">
        <v>0</v>
      </c>
      <c r="N267" s="6">
        <v>0</v>
      </c>
    </row>
    <row r="268" spans="1:14" ht="12.75" customHeight="1">
      <c r="A268" s="2" t="s">
        <v>788</v>
      </c>
      <c r="B268" s="2" t="s">
        <v>1064</v>
      </c>
      <c r="C268" s="2" t="s">
        <v>789</v>
      </c>
      <c r="D268" s="8">
        <v>1</v>
      </c>
      <c r="E268" s="9">
        <v>43851</v>
      </c>
      <c r="F268" s="2" t="s">
        <v>447</v>
      </c>
      <c r="G268" s="6">
        <v>4591.6899999999996</v>
      </c>
      <c r="H268" s="8">
        <v>0</v>
      </c>
      <c r="I268" s="2" t="s">
        <v>448</v>
      </c>
      <c r="J268" s="6">
        <v>0</v>
      </c>
      <c r="K268" s="6">
        <v>5930.18</v>
      </c>
      <c r="L268" s="6">
        <v>0</v>
      </c>
      <c r="M268" s="6">
        <v>0</v>
      </c>
      <c r="N268" s="6">
        <v>0</v>
      </c>
    </row>
    <row r="269" spans="1:14" ht="12.75" customHeight="1">
      <c r="A269" s="2" t="s">
        <v>790</v>
      </c>
      <c r="B269" s="2" t="s">
        <v>1065</v>
      </c>
      <c r="C269" s="2" t="s">
        <v>446</v>
      </c>
      <c r="D269" s="8">
        <v>0</v>
      </c>
      <c r="E269" s="9">
        <v>44021</v>
      </c>
      <c r="F269" s="2" t="s">
        <v>452</v>
      </c>
      <c r="G269" s="6">
        <v>2720.45</v>
      </c>
      <c r="H269" s="8">
        <v>0</v>
      </c>
      <c r="I269" s="2" t="s">
        <v>448</v>
      </c>
      <c r="J269" s="6">
        <v>0</v>
      </c>
      <c r="K269" s="6">
        <v>5019.97</v>
      </c>
      <c r="L269" s="6">
        <v>0</v>
      </c>
      <c r="M269" s="6">
        <v>0</v>
      </c>
      <c r="N269" s="6">
        <v>0</v>
      </c>
    </row>
    <row r="270" spans="1:14" ht="12.75" customHeight="1">
      <c r="A270" s="2" t="s">
        <v>791</v>
      </c>
      <c r="B270" s="2" t="s">
        <v>1066</v>
      </c>
      <c r="C270" s="2" t="s">
        <v>792</v>
      </c>
      <c r="D270" s="8">
        <v>0</v>
      </c>
      <c r="E270" s="9">
        <v>43521</v>
      </c>
      <c r="F270" s="2" t="s">
        <v>447</v>
      </c>
      <c r="G270" s="6">
        <v>3180.14</v>
      </c>
      <c r="H270" s="8">
        <v>0</v>
      </c>
      <c r="I270" s="2" t="s">
        <v>448</v>
      </c>
      <c r="J270" s="6">
        <v>0</v>
      </c>
      <c r="K270" s="6">
        <v>3835.09</v>
      </c>
      <c r="L270" s="6">
        <v>0</v>
      </c>
      <c r="M270" s="6">
        <v>0</v>
      </c>
      <c r="N270" s="6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/>
  <cols>
    <col min="1" max="1" width="41.570312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7" t="s">
        <v>438</v>
      </c>
      <c r="B3" s="7" t="s">
        <v>441</v>
      </c>
      <c r="C3" s="7" t="s">
        <v>444</v>
      </c>
      <c r="D3" s="7" t="s">
        <v>797</v>
      </c>
      <c r="E3" s="7" t="s">
        <v>798</v>
      </c>
      <c r="F3" s="7" t="s">
        <v>799</v>
      </c>
    </row>
    <row r="4" spans="1:6" s="2" customFormat="1" ht="12.75" customHeight="1">
      <c r="A4" s="2" t="s">
        <v>466</v>
      </c>
      <c r="B4" s="2" t="s">
        <v>452</v>
      </c>
      <c r="C4" s="6">
        <v>1821.74</v>
      </c>
      <c r="D4" s="6">
        <v>0</v>
      </c>
      <c r="E4" s="6">
        <v>0</v>
      </c>
      <c r="F4" s="6">
        <v>0</v>
      </c>
    </row>
    <row r="5" spans="1:6" s="2" customFormat="1" ht="12.75" customHeight="1">
      <c r="A5" s="2" t="s">
        <v>477</v>
      </c>
      <c r="B5" s="2" t="s">
        <v>452</v>
      </c>
      <c r="C5" s="6">
        <v>928.12</v>
      </c>
      <c r="D5" s="6">
        <v>0</v>
      </c>
      <c r="E5" s="6">
        <v>0</v>
      </c>
      <c r="F5" s="6">
        <v>0</v>
      </c>
    </row>
    <row r="6" spans="1:6" s="2" customFormat="1" ht="12.75" customHeight="1">
      <c r="A6" s="2" t="s">
        <v>484</v>
      </c>
      <c r="B6" s="2" t="s">
        <v>452</v>
      </c>
      <c r="C6" s="6">
        <v>358.73</v>
      </c>
      <c r="D6" s="6">
        <v>0</v>
      </c>
      <c r="E6" s="6">
        <v>0</v>
      </c>
      <c r="F6" s="6">
        <v>0</v>
      </c>
    </row>
    <row r="7" spans="1:6" s="2" customFormat="1" ht="12.75" customHeight="1">
      <c r="A7" s="2" t="s">
        <v>523</v>
      </c>
      <c r="B7" s="2" t="s">
        <v>452</v>
      </c>
      <c r="C7" s="6">
        <v>1426.34</v>
      </c>
      <c r="D7" s="6">
        <v>0</v>
      </c>
      <c r="E7" s="6">
        <v>0</v>
      </c>
      <c r="F7" s="6">
        <v>0</v>
      </c>
    </row>
    <row r="8" spans="1:6" s="2" customFormat="1" ht="12.75" customHeight="1">
      <c r="A8" s="2" t="s">
        <v>525</v>
      </c>
      <c r="B8" s="2" t="s">
        <v>452</v>
      </c>
      <c r="C8" s="6">
        <v>1422.99</v>
      </c>
      <c r="D8" s="6">
        <v>0</v>
      </c>
      <c r="E8" s="6">
        <v>0</v>
      </c>
      <c r="F8" s="6">
        <v>0</v>
      </c>
    </row>
    <row r="9" spans="1:6" s="2" customFormat="1" ht="12.75" customHeight="1">
      <c r="A9" s="2" t="s">
        <v>538</v>
      </c>
      <c r="B9" s="2" t="s">
        <v>452</v>
      </c>
      <c r="C9" s="6">
        <v>1260.71</v>
      </c>
      <c r="D9" s="6">
        <v>0</v>
      </c>
      <c r="E9" s="6">
        <v>0</v>
      </c>
      <c r="F9" s="6">
        <v>0</v>
      </c>
    </row>
    <row r="10" spans="1:6" s="2" customFormat="1" ht="12.75" customHeight="1">
      <c r="A10" s="2" t="s">
        <v>539</v>
      </c>
      <c r="B10" s="2" t="s">
        <v>452</v>
      </c>
      <c r="C10" s="6">
        <v>1155.54</v>
      </c>
      <c r="D10" s="6">
        <v>0</v>
      </c>
      <c r="E10" s="6">
        <v>0</v>
      </c>
      <c r="F10" s="6">
        <v>0</v>
      </c>
    </row>
    <row r="11" spans="1:6" s="2" customFormat="1" ht="12.75" customHeight="1">
      <c r="A11" s="2" t="s">
        <v>576</v>
      </c>
      <c r="B11" s="2" t="s">
        <v>452</v>
      </c>
      <c r="C11" s="6">
        <v>1244.19</v>
      </c>
      <c r="D11" s="6">
        <v>0</v>
      </c>
      <c r="E11" s="6">
        <v>0</v>
      </c>
      <c r="F11" s="6">
        <v>0</v>
      </c>
    </row>
    <row r="12" spans="1:6" s="2" customFormat="1" ht="12.75" customHeight="1">
      <c r="A12" s="2" t="s">
        <v>642</v>
      </c>
      <c r="B12" s="2" t="s">
        <v>452</v>
      </c>
      <c r="C12" s="6">
        <v>1848.14</v>
      </c>
      <c r="D12" s="6">
        <v>0</v>
      </c>
      <c r="E12" s="6">
        <v>0</v>
      </c>
      <c r="F12" s="6">
        <v>0</v>
      </c>
    </row>
    <row r="13" spans="1:6" s="2" customFormat="1" ht="12.75" customHeight="1">
      <c r="A13" s="2" t="s">
        <v>644</v>
      </c>
      <c r="B13" s="2" t="s">
        <v>452</v>
      </c>
      <c r="C13" s="6">
        <v>1069.8499999999999</v>
      </c>
      <c r="D13" s="6">
        <v>0</v>
      </c>
      <c r="E13" s="6">
        <v>0</v>
      </c>
      <c r="F13" s="6">
        <v>0</v>
      </c>
    </row>
    <row r="14" spans="1:6" s="2" customFormat="1" ht="12.75" customHeight="1">
      <c r="A14" s="2" t="s">
        <v>645</v>
      </c>
      <c r="B14" s="2" t="s">
        <v>452</v>
      </c>
      <c r="C14" s="6">
        <v>776.03</v>
      </c>
      <c r="D14" s="6">
        <v>0</v>
      </c>
      <c r="E14" s="6">
        <v>0</v>
      </c>
      <c r="F14" s="6">
        <v>0</v>
      </c>
    </row>
    <row r="15" spans="1:6" s="2" customFormat="1" ht="12.75" customHeight="1">
      <c r="A15" s="2" t="s">
        <v>676</v>
      </c>
      <c r="B15" s="2" t="s">
        <v>452</v>
      </c>
      <c r="C15" s="6">
        <v>839.64</v>
      </c>
      <c r="D15" s="6">
        <v>0</v>
      </c>
      <c r="E15" s="6">
        <v>0</v>
      </c>
      <c r="F15" s="6">
        <v>0</v>
      </c>
    </row>
    <row r="16" spans="1:6" s="2" customFormat="1" ht="12.75" customHeight="1">
      <c r="A16" s="2" t="s">
        <v>694</v>
      </c>
      <c r="B16" s="2" t="s">
        <v>452</v>
      </c>
      <c r="C16" s="6">
        <v>1293.55</v>
      </c>
      <c r="D16" s="6">
        <v>0</v>
      </c>
      <c r="E16" s="6">
        <v>0</v>
      </c>
      <c r="F16" s="6">
        <v>0</v>
      </c>
    </row>
    <row r="17" spans="1:6" s="2" customFormat="1" ht="12.75" customHeight="1">
      <c r="A17" s="2" t="s">
        <v>708</v>
      </c>
      <c r="B17" s="2" t="s">
        <v>452</v>
      </c>
      <c r="C17" s="6">
        <v>1526.65</v>
      </c>
      <c r="D17" s="6">
        <v>0</v>
      </c>
      <c r="E17" s="6">
        <v>0</v>
      </c>
      <c r="F17" s="6">
        <v>0</v>
      </c>
    </row>
    <row r="18" spans="1:6" s="2" customFormat="1" ht="12.75" customHeight="1">
      <c r="A18" s="2" t="s">
        <v>742</v>
      </c>
      <c r="B18" s="2" t="s">
        <v>452</v>
      </c>
      <c r="C18" s="6">
        <v>474.28</v>
      </c>
      <c r="D18" s="6">
        <v>0</v>
      </c>
      <c r="E18" s="6">
        <v>0</v>
      </c>
      <c r="F18" s="6">
        <v>0</v>
      </c>
    </row>
    <row r="19" spans="1:6" s="2" customFormat="1" ht="12.75" customHeight="1">
      <c r="A19" s="2" t="s">
        <v>743</v>
      </c>
      <c r="B19" s="2" t="s">
        <v>452</v>
      </c>
      <c r="C19" s="6">
        <v>1155.54</v>
      </c>
      <c r="D19" s="6">
        <v>0</v>
      </c>
      <c r="E19" s="6">
        <v>0</v>
      </c>
      <c r="F19" s="6">
        <v>0</v>
      </c>
    </row>
    <row r="20" spans="1:6" s="2" customFormat="1" ht="12.75" customHeight="1">
      <c r="A20" s="2" t="s">
        <v>766</v>
      </c>
      <c r="B20" s="2" t="s">
        <v>452</v>
      </c>
      <c r="C20" s="6">
        <v>1054.5</v>
      </c>
      <c r="D20" s="6">
        <v>0</v>
      </c>
      <c r="E20" s="6">
        <v>0</v>
      </c>
      <c r="F20" s="6">
        <v>0</v>
      </c>
    </row>
    <row r="21" spans="1:6" s="2" customFormat="1" ht="12.75" customHeight="1">
      <c r="A21" s="2" t="s">
        <v>781</v>
      </c>
      <c r="B21" s="2" t="s">
        <v>452</v>
      </c>
      <c r="C21" s="6">
        <v>1201.6600000000001</v>
      </c>
      <c r="D21" s="6">
        <v>0</v>
      </c>
      <c r="E21" s="6">
        <v>0</v>
      </c>
      <c r="F21" s="6">
        <v>0</v>
      </c>
    </row>
    <row r="22" spans="1:6" s="2" customFormat="1" ht="12.75" customHeight="1">
      <c r="A22" s="2" t="s">
        <v>790</v>
      </c>
      <c r="B22" s="2" t="s">
        <v>452</v>
      </c>
      <c r="C22" s="6">
        <v>1243.79</v>
      </c>
      <c r="D22" s="6">
        <v>0</v>
      </c>
      <c r="E22" s="6">
        <v>0</v>
      </c>
      <c r="F22" s="6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/>
    <row r="2" spans="1:5" ht="12.75" customHeight="1"/>
    <row r="3" spans="1:5" ht="12.75" customHeight="1">
      <c r="A3" s="7" t="s">
        <v>438</v>
      </c>
      <c r="B3" s="7" t="s">
        <v>442</v>
      </c>
      <c r="C3" s="7" t="s">
        <v>797</v>
      </c>
      <c r="D3" s="7" t="s">
        <v>1067</v>
      </c>
      <c r="E3" s="7" t="s">
        <v>1068</v>
      </c>
    </row>
    <row r="4" spans="1:5" ht="12.75" customHeight="1">
      <c r="A4" s="2" t="s">
        <v>445</v>
      </c>
      <c r="B4" s="2" t="s">
        <v>1069</v>
      </c>
      <c r="C4" s="6">
        <v>3379.75</v>
      </c>
      <c r="D4" s="6">
        <f>VLOOKUP(A4,'Descontos Folha'!$A$1:$C$276,3,0)</f>
        <v>1675.96</v>
      </c>
      <c r="E4" s="10">
        <f t="shared" ref="E4:E67" si="0">SUM(C4:D4)</f>
        <v>5055.71</v>
      </c>
    </row>
    <row r="5" spans="1:5" ht="12.75" customHeight="1">
      <c r="A5" s="2" t="s">
        <v>449</v>
      </c>
      <c r="B5" s="2" t="s">
        <v>1069</v>
      </c>
      <c r="C5" s="6">
        <v>2654.68</v>
      </c>
      <c r="D5" s="6">
        <f>VLOOKUP(A5,'Descontos Folha'!$A$1:$C$276,3,0)</f>
        <v>873.14</v>
      </c>
      <c r="E5" s="10">
        <f t="shared" si="0"/>
        <v>3527.8199999999997</v>
      </c>
    </row>
    <row r="6" spans="1:5" ht="12.75" customHeight="1">
      <c r="A6" s="2" t="s">
        <v>451</v>
      </c>
      <c r="B6" s="2" t="s">
        <v>1069</v>
      </c>
      <c r="C6" s="6">
        <v>3139.65</v>
      </c>
      <c r="D6" s="6">
        <f>VLOOKUP(A6,'Descontos Folha'!$A$1:$C$276,3,0)</f>
        <v>5343.52</v>
      </c>
      <c r="E6" s="10">
        <f t="shared" si="0"/>
        <v>8483.17</v>
      </c>
    </row>
    <row r="7" spans="1:5" ht="12.75" customHeight="1">
      <c r="A7" s="2" t="s">
        <v>453</v>
      </c>
      <c r="B7" s="2" t="s">
        <v>1069</v>
      </c>
      <c r="C7" s="6">
        <v>432.15</v>
      </c>
      <c r="D7" s="6">
        <f>VLOOKUP(A7,'Descontos Folha'!$A$1:$C$276,3,0)</f>
        <v>172.51</v>
      </c>
      <c r="E7" s="10">
        <f t="shared" si="0"/>
        <v>604.66</v>
      </c>
    </row>
    <row r="8" spans="1:5" ht="12.75" customHeight="1">
      <c r="A8" s="2" t="s">
        <v>455</v>
      </c>
      <c r="B8" s="2" t="s">
        <v>1069</v>
      </c>
      <c r="C8" s="6">
        <v>2914.64</v>
      </c>
      <c r="D8" s="6">
        <f>VLOOKUP(A8,'Descontos Folha'!$A$1:$C$276,3,0)</f>
        <v>1952.27</v>
      </c>
      <c r="E8" s="10">
        <f t="shared" si="0"/>
        <v>4866.91</v>
      </c>
    </row>
    <row r="9" spans="1:5" ht="12.75" customHeight="1">
      <c r="A9" s="2" t="s">
        <v>456</v>
      </c>
      <c r="B9" s="2" t="s">
        <v>1069</v>
      </c>
      <c r="C9" s="6">
        <v>1986.06</v>
      </c>
      <c r="D9" s="6">
        <f>VLOOKUP(A9,'Descontos Folha'!$A$1:$C$276,3,0)</f>
        <v>539.6</v>
      </c>
      <c r="E9" s="10">
        <f t="shared" si="0"/>
        <v>2525.66</v>
      </c>
    </row>
    <row r="10" spans="1:5" ht="12.75" customHeight="1">
      <c r="A10" s="2" t="s">
        <v>458</v>
      </c>
      <c r="B10" s="2" t="s">
        <v>1069</v>
      </c>
      <c r="C10" s="6">
        <v>3616.34</v>
      </c>
      <c r="D10" s="6">
        <f>VLOOKUP(A10,'Descontos Folha'!$A$1:$C$276,3,0)</f>
        <v>1077.8900000000001</v>
      </c>
      <c r="E10" s="10">
        <f t="shared" si="0"/>
        <v>4694.2300000000005</v>
      </c>
    </row>
    <row r="11" spans="1:5" ht="12.75" customHeight="1">
      <c r="A11" s="2" t="s">
        <v>459</v>
      </c>
      <c r="B11" s="2" t="s">
        <v>1069</v>
      </c>
      <c r="C11" s="6">
        <v>2429.5500000000002</v>
      </c>
      <c r="D11" s="6">
        <f>VLOOKUP(A11,'Descontos Folha'!$A$1:$C$276,3,0)</f>
        <v>667.81</v>
      </c>
      <c r="E11" s="10">
        <f t="shared" si="0"/>
        <v>3097.36</v>
      </c>
    </row>
    <row r="12" spans="1:5" ht="12.75" customHeight="1">
      <c r="A12" s="2" t="s">
        <v>460</v>
      </c>
      <c r="B12" s="2" t="s">
        <v>1069</v>
      </c>
      <c r="C12" s="6">
        <v>2559.59</v>
      </c>
      <c r="D12" s="6">
        <f>VLOOKUP(A12,'Descontos Folha'!$A$1:$C$276,3,0)</f>
        <v>671.61</v>
      </c>
      <c r="E12" s="10">
        <f t="shared" si="0"/>
        <v>3231.2000000000003</v>
      </c>
    </row>
    <row r="13" spans="1:5" ht="12.75" customHeight="1">
      <c r="A13" s="2" t="s">
        <v>462</v>
      </c>
      <c r="B13" s="2" t="s">
        <v>1069</v>
      </c>
      <c r="C13" s="6">
        <v>979.97</v>
      </c>
      <c r="D13" s="6">
        <f>VLOOKUP(A13,'Descontos Folha'!$A$1:$C$276,3,0)</f>
        <v>259.73</v>
      </c>
      <c r="E13" s="10">
        <f t="shared" si="0"/>
        <v>1239.7</v>
      </c>
    </row>
    <row r="14" spans="1:5" ht="12.75" customHeight="1">
      <c r="A14" s="2" t="s">
        <v>464</v>
      </c>
      <c r="B14" s="2" t="s">
        <v>1069</v>
      </c>
      <c r="C14" s="6">
        <v>1718.78</v>
      </c>
      <c r="D14" s="6">
        <f>VLOOKUP(A14,'Descontos Folha'!$A$1:$C$276,3,0)</f>
        <v>1493.71</v>
      </c>
      <c r="E14" s="10">
        <f t="shared" si="0"/>
        <v>3212.49</v>
      </c>
    </row>
    <row r="15" spans="1:5" ht="12.75" customHeight="1">
      <c r="A15" s="2" t="s">
        <v>465</v>
      </c>
      <c r="B15" s="2" t="s">
        <v>1069</v>
      </c>
      <c r="C15" s="6">
        <v>1126.3599999999999</v>
      </c>
      <c r="D15" s="6">
        <f>VLOOKUP(A15,'Descontos Folha'!$A$1:$C$276,3,0)</f>
        <v>921.24</v>
      </c>
      <c r="E15" s="10">
        <f t="shared" si="0"/>
        <v>2047.6</v>
      </c>
    </row>
    <row r="16" spans="1:5" ht="12.75" customHeight="1">
      <c r="A16" s="2" t="s">
        <v>466</v>
      </c>
      <c r="B16" s="2" t="s">
        <v>1069</v>
      </c>
      <c r="C16" s="6">
        <v>2760.02</v>
      </c>
      <c r="D16" s="6">
        <f>VLOOKUP(A16,'Descontos Folha'!$A$1:$C$276,3,0)</f>
        <v>7342.41</v>
      </c>
      <c r="E16" s="10">
        <f t="shared" si="0"/>
        <v>10102.43</v>
      </c>
    </row>
    <row r="17" spans="1:5" ht="12.75" customHeight="1">
      <c r="A17" s="2" t="s">
        <v>467</v>
      </c>
      <c r="B17" s="2" t="s">
        <v>1069</v>
      </c>
      <c r="C17" s="6">
        <v>1478.47</v>
      </c>
      <c r="D17" s="6">
        <f>VLOOKUP(A17,'Descontos Folha'!$A$1:$C$276,3,0)</f>
        <v>291.52</v>
      </c>
      <c r="E17" s="10">
        <f t="shared" si="0"/>
        <v>1769.99</v>
      </c>
    </row>
    <row r="18" spans="1:5" ht="12.75" customHeight="1">
      <c r="A18" s="2" t="s">
        <v>472</v>
      </c>
      <c r="B18" s="2" t="s">
        <v>1069</v>
      </c>
      <c r="C18" s="6">
        <v>2000.69</v>
      </c>
      <c r="D18" s="6">
        <f>VLOOKUP(A18,'Descontos Folha'!$A$1:$C$276,3,0)</f>
        <v>1554.41</v>
      </c>
      <c r="E18" s="10">
        <f t="shared" si="0"/>
        <v>3555.1000000000004</v>
      </c>
    </row>
    <row r="19" spans="1:5" ht="12.75" customHeight="1">
      <c r="A19" s="2" t="s">
        <v>473</v>
      </c>
      <c r="B19" s="2" t="s">
        <v>1069</v>
      </c>
      <c r="C19" s="6">
        <v>3184.97</v>
      </c>
      <c r="D19" s="6">
        <f>VLOOKUP(A19,'Descontos Folha'!$A$1:$C$276,3,0)</f>
        <v>1638.52</v>
      </c>
      <c r="E19" s="10">
        <f t="shared" si="0"/>
        <v>4823.49</v>
      </c>
    </row>
    <row r="20" spans="1:5" ht="12.75" customHeight="1">
      <c r="A20" s="2" t="s">
        <v>474</v>
      </c>
      <c r="B20" s="2" t="s">
        <v>1069</v>
      </c>
      <c r="C20" s="6">
        <v>2438.15</v>
      </c>
      <c r="D20" s="6">
        <f>VLOOKUP(A20,'Descontos Folha'!$A$1:$C$276,3,0)</f>
        <v>705.82</v>
      </c>
      <c r="E20" s="10">
        <f t="shared" si="0"/>
        <v>3143.9700000000003</v>
      </c>
    </row>
    <row r="21" spans="1:5" ht="12.75" customHeight="1">
      <c r="A21" s="2" t="s">
        <v>475</v>
      </c>
      <c r="B21" s="2" t="s">
        <v>1069</v>
      </c>
      <c r="C21" s="6">
        <v>1987.97</v>
      </c>
      <c r="D21" s="6">
        <f>VLOOKUP(A21,'Descontos Folha'!$A$1:$C$276,3,0)</f>
        <v>1493.71</v>
      </c>
      <c r="E21" s="10">
        <f t="shared" si="0"/>
        <v>3481.6800000000003</v>
      </c>
    </row>
    <row r="22" spans="1:5" ht="12.75" customHeight="1">
      <c r="A22" s="2" t="s">
        <v>477</v>
      </c>
      <c r="B22" s="2" t="s">
        <v>1069</v>
      </c>
      <c r="C22" s="6">
        <v>3367.25</v>
      </c>
      <c r="D22" s="6">
        <f>VLOOKUP(A22,'Descontos Folha'!$A$1:$C$276,3,0)</f>
        <v>4096.51</v>
      </c>
      <c r="E22" s="10">
        <f t="shared" si="0"/>
        <v>7463.76</v>
      </c>
    </row>
    <row r="23" spans="1:5" ht="12.75" customHeight="1">
      <c r="A23" s="2" t="s">
        <v>479</v>
      </c>
      <c r="B23" s="2" t="s">
        <v>1069</v>
      </c>
      <c r="C23" s="6">
        <v>2846.79</v>
      </c>
      <c r="D23" s="6">
        <f>VLOOKUP(A23,'Descontos Folha'!$A$1:$C$276,3,0)</f>
        <v>1486.56</v>
      </c>
      <c r="E23" s="10">
        <f t="shared" si="0"/>
        <v>4333.3500000000004</v>
      </c>
    </row>
    <row r="24" spans="1:5" ht="12.75" customHeight="1">
      <c r="A24" s="2" t="s">
        <v>480</v>
      </c>
      <c r="B24" s="2" t="s">
        <v>1069</v>
      </c>
      <c r="C24" s="6">
        <v>3221.3</v>
      </c>
      <c r="D24" s="6">
        <f>VLOOKUP(A24,'Descontos Folha'!$A$1:$C$276,3,0)</f>
        <v>1645.91</v>
      </c>
      <c r="E24" s="10">
        <f t="shared" si="0"/>
        <v>4867.21</v>
      </c>
    </row>
    <row r="25" spans="1:5" ht="12.75" customHeight="1">
      <c r="A25" s="2" t="s">
        <v>482</v>
      </c>
      <c r="B25" s="2" t="s">
        <v>1069</v>
      </c>
      <c r="C25" s="6">
        <v>697.04</v>
      </c>
      <c r="D25" s="6">
        <f>VLOOKUP(A25,'Descontos Folha'!$A$1:$C$276,3,0)</f>
        <v>0</v>
      </c>
      <c r="E25" s="10">
        <f t="shared" si="0"/>
        <v>697.04</v>
      </c>
    </row>
    <row r="26" spans="1:5" ht="12.75" customHeight="1">
      <c r="A26" s="2" t="s">
        <v>484</v>
      </c>
      <c r="B26" s="2" t="s">
        <v>1069</v>
      </c>
      <c r="C26" s="6">
        <v>1048.27</v>
      </c>
      <c r="D26" s="6">
        <f>VLOOKUP(A26,'Descontos Folha'!$A$1:$C$276,3,0)</f>
        <v>1531.77</v>
      </c>
      <c r="E26" s="10">
        <f t="shared" si="0"/>
        <v>2580.04</v>
      </c>
    </row>
    <row r="27" spans="1:5" ht="12.75" customHeight="1">
      <c r="A27" s="2" t="s">
        <v>485</v>
      </c>
      <c r="B27" s="2" t="s">
        <v>1069</v>
      </c>
      <c r="C27" s="6">
        <v>0</v>
      </c>
      <c r="D27" s="6">
        <f>VLOOKUP(A27,'Descontos Folha'!$A$1:$C$276,3,0)</f>
        <v>0</v>
      </c>
      <c r="E27" s="10">
        <f t="shared" si="0"/>
        <v>0</v>
      </c>
    </row>
    <row r="28" spans="1:5" ht="12.75" customHeight="1">
      <c r="A28" s="2" t="s">
        <v>487</v>
      </c>
      <c r="B28" s="2" t="s">
        <v>1069</v>
      </c>
      <c r="C28" s="6">
        <v>3281.77</v>
      </c>
      <c r="D28" s="6">
        <f>VLOOKUP(A28,'Descontos Folha'!$A$1:$C$276,3,0)</f>
        <v>1631.93</v>
      </c>
      <c r="E28" s="10">
        <f t="shared" si="0"/>
        <v>4913.7</v>
      </c>
    </row>
    <row r="29" spans="1:5" ht="12.75" customHeight="1">
      <c r="A29" s="2" t="s">
        <v>488</v>
      </c>
      <c r="B29" s="2" t="s">
        <v>1069</v>
      </c>
      <c r="C29" s="6">
        <v>781.12</v>
      </c>
      <c r="D29" s="6">
        <f>VLOOKUP(A29,'Descontos Folha'!$A$1:$C$276,3,0)</f>
        <v>175.02</v>
      </c>
      <c r="E29" s="10">
        <f t="shared" si="0"/>
        <v>956.14</v>
      </c>
    </row>
    <row r="30" spans="1:5" ht="12.75" customHeight="1">
      <c r="A30" s="2" t="s">
        <v>489</v>
      </c>
      <c r="B30" s="2" t="s">
        <v>1069</v>
      </c>
      <c r="C30" s="6">
        <v>669.44</v>
      </c>
      <c r="D30" s="6">
        <f>VLOOKUP(A30,'Descontos Folha'!$A$1:$C$276,3,0)</f>
        <v>1793.88</v>
      </c>
      <c r="E30" s="10">
        <f t="shared" si="0"/>
        <v>2463.3200000000002</v>
      </c>
    </row>
    <row r="31" spans="1:5" ht="12.75" customHeight="1">
      <c r="A31" s="2" t="s">
        <v>491</v>
      </c>
      <c r="B31" s="2" t="s">
        <v>1069</v>
      </c>
      <c r="C31" s="6">
        <v>2972.68</v>
      </c>
      <c r="D31" s="6">
        <f>VLOOKUP(A31,'Descontos Folha'!$A$1:$C$276,3,0)</f>
        <v>1687.69</v>
      </c>
      <c r="E31" s="10">
        <f t="shared" si="0"/>
        <v>4660.37</v>
      </c>
    </row>
    <row r="32" spans="1:5" ht="12.75" customHeight="1">
      <c r="A32" s="2" t="s">
        <v>492</v>
      </c>
      <c r="B32" s="2" t="s">
        <v>1069</v>
      </c>
      <c r="C32" s="6">
        <v>2351.04</v>
      </c>
      <c r="D32" s="6">
        <f>VLOOKUP(A32,'Descontos Folha'!$A$1:$C$276,3,0)</f>
        <v>619.85</v>
      </c>
      <c r="E32" s="10">
        <f t="shared" si="0"/>
        <v>2970.89</v>
      </c>
    </row>
    <row r="33" spans="1:5" ht="12.75" customHeight="1">
      <c r="A33" s="2" t="s">
        <v>493</v>
      </c>
      <c r="B33" s="2" t="s">
        <v>1069</v>
      </c>
      <c r="C33" s="6">
        <v>2894.02</v>
      </c>
      <c r="D33" s="6">
        <f>VLOOKUP(A33,'Descontos Folha'!$A$1:$C$276,3,0)</f>
        <v>937.05</v>
      </c>
      <c r="E33" s="10">
        <f t="shared" si="0"/>
        <v>3831.0699999999997</v>
      </c>
    </row>
    <row r="34" spans="1:5" ht="12.75" customHeight="1">
      <c r="A34" s="2" t="s">
        <v>494</v>
      </c>
      <c r="B34" s="2" t="s">
        <v>1069</v>
      </c>
      <c r="C34" s="6">
        <v>2380.89</v>
      </c>
      <c r="D34" s="6">
        <f>VLOOKUP(A34,'Descontos Folha'!$A$1:$C$276,3,0)</f>
        <v>537.20000000000005</v>
      </c>
      <c r="E34" s="10">
        <f t="shared" si="0"/>
        <v>2918.09</v>
      </c>
    </row>
    <row r="35" spans="1:5" ht="12.75" customHeight="1">
      <c r="A35" s="2" t="s">
        <v>495</v>
      </c>
      <c r="B35" s="2" t="s">
        <v>1069</v>
      </c>
      <c r="C35" s="6">
        <v>741.38</v>
      </c>
      <c r="D35" s="6">
        <f>VLOOKUP(A35,'Descontos Folha'!$A$1:$C$276,3,0)</f>
        <v>831.51</v>
      </c>
      <c r="E35" s="10">
        <f t="shared" si="0"/>
        <v>1572.8899999999999</v>
      </c>
    </row>
    <row r="36" spans="1:5" ht="12.75" customHeight="1">
      <c r="A36" s="2" t="s">
        <v>497</v>
      </c>
      <c r="B36" s="2" t="s">
        <v>1069</v>
      </c>
      <c r="C36" s="6">
        <v>536.91999999999996</v>
      </c>
      <c r="D36" s="6">
        <f>VLOOKUP(A36,'Descontos Folha'!$A$1:$C$276,3,0)</f>
        <v>153.19</v>
      </c>
      <c r="E36" s="10">
        <f t="shared" si="0"/>
        <v>690.1099999999999</v>
      </c>
    </row>
    <row r="37" spans="1:5" ht="12.75" customHeight="1">
      <c r="A37" s="2" t="s">
        <v>499</v>
      </c>
      <c r="B37" s="2" t="s">
        <v>1069</v>
      </c>
      <c r="C37" s="6">
        <v>12.19</v>
      </c>
      <c r="D37" s="6">
        <f>VLOOKUP(A37,'Descontos Folha'!$A$1:$C$276,3,0)</f>
        <v>153.13</v>
      </c>
      <c r="E37" s="10">
        <f t="shared" si="0"/>
        <v>165.32</v>
      </c>
    </row>
    <row r="38" spans="1:5" ht="12.75" customHeight="1">
      <c r="A38" s="2" t="s">
        <v>501</v>
      </c>
      <c r="B38" s="2" t="s">
        <v>1069</v>
      </c>
      <c r="C38" s="6">
        <v>4319.01</v>
      </c>
      <c r="D38" s="6">
        <f>VLOOKUP(A38,'Descontos Folha'!$A$1:$C$276,3,0)</f>
        <v>1449.12</v>
      </c>
      <c r="E38" s="10">
        <f t="shared" si="0"/>
        <v>5768.13</v>
      </c>
    </row>
    <row r="39" spans="1:5" ht="12.75" customHeight="1">
      <c r="A39" s="2" t="s">
        <v>503</v>
      </c>
      <c r="B39" s="2" t="s">
        <v>1069</v>
      </c>
      <c r="C39" s="6">
        <v>1105.1199999999999</v>
      </c>
      <c r="D39" s="6">
        <f>VLOOKUP(A39,'Descontos Folha'!$A$1:$C$276,3,0)</f>
        <v>612.96</v>
      </c>
      <c r="E39" s="10">
        <f t="shared" si="0"/>
        <v>1718.08</v>
      </c>
    </row>
    <row r="40" spans="1:5" ht="12.75" customHeight="1">
      <c r="A40" s="2" t="s">
        <v>504</v>
      </c>
      <c r="B40" s="2" t="s">
        <v>1069</v>
      </c>
      <c r="C40" s="6">
        <v>1625.38</v>
      </c>
      <c r="D40" s="6">
        <f>VLOOKUP(A40,'Descontos Folha'!$A$1:$C$276,3,0)</f>
        <v>1622.06</v>
      </c>
      <c r="E40" s="10">
        <f t="shared" si="0"/>
        <v>3247.44</v>
      </c>
    </row>
    <row r="41" spans="1:5" ht="12.75" customHeight="1">
      <c r="A41" s="2" t="s">
        <v>505</v>
      </c>
      <c r="B41" s="2" t="s">
        <v>1069</v>
      </c>
      <c r="C41" s="6">
        <v>2137.2800000000002</v>
      </c>
      <c r="D41" s="6">
        <f>VLOOKUP(A41,'Descontos Folha'!$A$1:$C$276,3,0)</f>
        <v>1349.17</v>
      </c>
      <c r="E41" s="10">
        <f t="shared" si="0"/>
        <v>3486.4500000000003</v>
      </c>
    </row>
    <row r="42" spans="1:5" ht="12.75" customHeight="1">
      <c r="A42" s="2" t="s">
        <v>507</v>
      </c>
      <c r="B42" s="2" t="s">
        <v>1069</v>
      </c>
      <c r="C42" s="6">
        <v>3827.74</v>
      </c>
      <c r="D42" s="6">
        <f>VLOOKUP(A42,'Descontos Folha'!$A$1:$C$276,3,0)</f>
        <v>1270.74</v>
      </c>
      <c r="E42" s="10">
        <f t="shared" si="0"/>
        <v>5098.4799999999996</v>
      </c>
    </row>
    <row r="43" spans="1:5" ht="12.75" customHeight="1">
      <c r="A43" s="2" t="s">
        <v>509</v>
      </c>
      <c r="B43" s="2" t="s">
        <v>1069</v>
      </c>
      <c r="C43" s="6">
        <v>2857.07</v>
      </c>
      <c r="D43" s="6">
        <f>VLOOKUP(A43,'Descontos Folha'!$A$1:$C$276,3,0)</f>
        <v>1493.71</v>
      </c>
      <c r="E43" s="10">
        <f t="shared" si="0"/>
        <v>4350.7800000000007</v>
      </c>
    </row>
    <row r="44" spans="1:5" ht="12.75" customHeight="1">
      <c r="A44" s="2" t="s">
        <v>510</v>
      </c>
      <c r="B44" s="2" t="s">
        <v>1069</v>
      </c>
      <c r="C44" s="6">
        <v>2125.2199999999998</v>
      </c>
      <c r="D44" s="6">
        <f>VLOOKUP(A44,'Descontos Folha'!$A$1:$C$276,3,0)</f>
        <v>1497.66</v>
      </c>
      <c r="E44" s="10">
        <f t="shared" si="0"/>
        <v>3622.88</v>
      </c>
    </row>
    <row r="45" spans="1:5" ht="12.75" customHeight="1">
      <c r="A45" s="2" t="s">
        <v>511</v>
      </c>
      <c r="B45" s="2" t="s">
        <v>1069</v>
      </c>
      <c r="C45" s="6">
        <v>2689.97</v>
      </c>
      <c r="D45" s="6">
        <f>VLOOKUP(A45,'Descontos Folha'!$A$1:$C$276,3,0)</f>
        <v>920.62</v>
      </c>
      <c r="E45" s="10">
        <f t="shared" si="0"/>
        <v>3610.5899999999997</v>
      </c>
    </row>
    <row r="46" spans="1:5" ht="12.75" customHeight="1">
      <c r="A46" s="2" t="s">
        <v>513</v>
      </c>
      <c r="B46" s="2" t="s">
        <v>1069</v>
      </c>
      <c r="C46" s="6">
        <v>2415.36</v>
      </c>
      <c r="D46" s="6">
        <f>VLOOKUP(A46,'Descontos Folha'!$A$1:$C$276,3,0)</f>
        <v>647.80999999999995</v>
      </c>
      <c r="E46" s="10">
        <f t="shared" si="0"/>
        <v>3063.17</v>
      </c>
    </row>
    <row r="47" spans="1:5" ht="12.75" customHeight="1">
      <c r="A47" s="2" t="s">
        <v>514</v>
      </c>
      <c r="B47" s="2" t="s">
        <v>1069</v>
      </c>
      <c r="C47" s="6">
        <v>2383.64</v>
      </c>
      <c r="D47" s="6">
        <f>VLOOKUP(A47,'Descontos Folha'!$A$1:$C$276,3,0)</f>
        <v>617.04</v>
      </c>
      <c r="E47" s="10">
        <f t="shared" si="0"/>
        <v>3000.68</v>
      </c>
    </row>
    <row r="48" spans="1:5" ht="12.75" customHeight="1">
      <c r="A48" s="2" t="s">
        <v>515</v>
      </c>
      <c r="B48" s="2" t="s">
        <v>1069</v>
      </c>
      <c r="C48" s="6">
        <v>2853.94</v>
      </c>
      <c r="D48" s="6">
        <f>VLOOKUP(A48,'Descontos Folha'!$A$1:$C$276,3,0)</f>
        <v>1458.34</v>
      </c>
      <c r="E48" s="10">
        <f t="shared" si="0"/>
        <v>4312.28</v>
      </c>
    </row>
    <row r="49" spans="1:5" ht="12.75" customHeight="1">
      <c r="A49" s="2" t="s">
        <v>516</v>
      </c>
      <c r="B49" s="2" t="s">
        <v>1069</v>
      </c>
      <c r="C49" s="6">
        <v>780.91</v>
      </c>
      <c r="D49" s="6">
        <f>VLOOKUP(A49,'Descontos Folha'!$A$1:$C$276,3,0)</f>
        <v>172.51</v>
      </c>
      <c r="E49" s="10">
        <f t="shared" si="0"/>
        <v>953.42</v>
      </c>
    </row>
    <row r="50" spans="1:5" ht="12.75" customHeight="1">
      <c r="A50" s="2" t="s">
        <v>517</v>
      </c>
      <c r="B50" s="2" t="s">
        <v>1069</v>
      </c>
      <c r="C50" s="6">
        <v>3530.88</v>
      </c>
      <c r="D50" s="6">
        <f>VLOOKUP(A50,'Descontos Folha'!$A$1:$C$276,3,0)</f>
        <v>2235.09</v>
      </c>
      <c r="E50" s="10">
        <f t="shared" si="0"/>
        <v>5765.97</v>
      </c>
    </row>
    <row r="51" spans="1:5" ht="12.75" customHeight="1">
      <c r="A51" s="2" t="s">
        <v>519</v>
      </c>
      <c r="B51" s="2" t="s">
        <v>1069</v>
      </c>
      <c r="C51" s="6">
        <v>984.39</v>
      </c>
      <c r="D51" s="6">
        <f>VLOOKUP(A51,'Descontos Folha'!$A$1:$C$276,3,0)</f>
        <v>165.93</v>
      </c>
      <c r="E51" s="10">
        <f t="shared" si="0"/>
        <v>1150.32</v>
      </c>
    </row>
    <row r="52" spans="1:5" ht="12.75" customHeight="1">
      <c r="A52" s="2" t="s">
        <v>521</v>
      </c>
      <c r="B52" s="2" t="s">
        <v>1069</v>
      </c>
      <c r="C52" s="6">
        <v>2853.94</v>
      </c>
      <c r="D52" s="6">
        <f>VLOOKUP(A52,'Descontos Folha'!$A$1:$C$276,3,0)</f>
        <v>1493.71</v>
      </c>
      <c r="E52" s="10">
        <f t="shared" si="0"/>
        <v>4347.6499999999996</v>
      </c>
    </row>
    <row r="53" spans="1:5" ht="12.75" customHeight="1">
      <c r="A53" s="2" t="s">
        <v>522</v>
      </c>
      <c r="B53" s="2" t="s">
        <v>1069</v>
      </c>
      <c r="C53" s="6">
        <v>518.58000000000004</v>
      </c>
      <c r="D53" s="6">
        <f>VLOOKUP(A53,'Descontos Folha'!$A$1:$C$276,3,0)</f>
        <v>172.51</v>
      </c>
      <c r="E53" s="10">
        <f t="shared" si="0"/>
        <v>691.09</v>
      </c>
    </row>
    <row r="54" spans="1:5" ht="12.75" customHeight="1">
      <c r="A54" s="2" t="s">
        <v>523</v>
      </c>
      <c r="B54" s="2" t="s">
        <v>1069</v>
      </c>
      <c r="C54" s="6">
        <v>5306.89</v>
      </c>
      <c r="D54" s="6">
        <f>VLOOKUP(A54,'Descontos Folha'!$A$1:$C$276,3,0)</f>
        <v>6172.33</v>
      </c>
      <c r="E54" s="10">
        <f t="shared" si="0"/>
        <v>11479.220000000001</v>
      </c>
    </row>
    <row r="55" spans="1:5" ht="12.75" customHeight="1">
      <c r="A55" s="2" t="s">
        <v>525</v>
      </c>
      <c r="B55" s="2" t="s">
        <v>1069</v>
      </c>
      <c r="C55" s="6">
        <v>3359.3</v>
      </c>
      <c r="D55" s="6">
        <f>VLOOKUP(A55,'Descontos Folha'!$A$1:$C$276,3,0)</f>
        <v>6894.94</v>
      </c>
      <c r="E55" s="10">
        <f t="shared" si="0"/>
        <v>10254.24</v>
      </c>
    </row>
    <row r="56" spans="1:5" ht="12.75" customHeight="1">
      <c r="A56" s="2" t="s">
        <v>526</v>
      </c>
      <c r="B56" s="2" t="s">
        <v>1069</v>
      </c>
      <c r="C56" s="6">
        <v>0</v>
      </c>
      <c r="D56" s="6">
        <f>VLOOKUP(A56,'Descontos Folha'!$A$1:$C$276,3,0)</f>
        <v>0</v>
      </c>
      <c r="E56" s="10">
        <f t="shared" si="0"/>
        <v>0</v>
      </c>
    </row>
    <row r="57" spans="1:5" ht="12.75" customHeight="1">
      <c r="A57" s="2" t="s">
        <v>527</v>
      </c>
      <c r="B57" s="2" t="s">
        <v>1069</v>
      </c>
      <c r="C57" s="6">
        <v>2951.36</v>
      </c>
      <c r="D57" s="6">
        <f>VLOOKUP(A57,'Descontos Folha'!$A$1:$C$276,3,0)</f>
        <v>1591.13</v>
      </c>
      <c r="E57" s="10">
        <f t="shared" si="0"/>
        <v>4542.49</v>
      </c>
    </row>
    <row r="58" spans="1:5" ht="12.75" customHeight="1">
      <c r="A58" s="2" t="s">
        <v>529</v>
      </c>
      <c r="B58" s="2" t="s">
        <v>1069</v>
      </c>
      <c r="C58" s="6">
        <v>2565.14</v>
      </c>
      <c r="D58" s="6">
        <f>VLOOKUP(A58,'Descontos Folha'!$A$1:$C$276,3,0)</f>
        <v>1505.35</v>
      </c>
      <c r="E58" s="10">
        <f t="shared" si="0"/>
        <v>4070.49</v>
      </c>
    </row>
    <row r="59" spans="1:5" ht="12.75" customHeight="1">
      <c r="A59" s="2" t="s">
        <v>530</v>
      </c>
      <c r="B59" s="2" t="s">
        <v>1069</v>
      </c>
      <c r="C59" s="6">
        <v>1452.27</v>
      </c>
      <c r="D59" s="6">
        <f>VLOOKUP(A59,'Descontos Folha'!$A$1:$C$276,3,0)</f>
        <v>1493.71</v>
      </c>
      <c r="E59" s="10">
        <f t="shared" si="0"/>
        <v>2945.98</v>
      </c>
    </row>
    <row r="60" spans="1:5" ht="12.75" customHeight="1">
      <c r="A60" s="2" t="s">
        <v>531</v>
      </c>
      <c r="B60" s="2" t="s">
        <v>1069</v>
      </c>
      <c r="C60" s="6">
        <v>2585.8200000000002</v>
      </c>
      <c r="D60" s="6">
        <f>VLOOKUP(A60,'Descontos Folha'!$A$1:$C$276,3,0)</f>
        <v>1576.44</v>
      </c>
      <c r="E60" s="10">
        <f t="shared" si="0"/>
        <v>4162.26</v>
      </c>
    </row>
    <row r="61" spans="1:5" ht="12.75" customHeight="1">
      <c r="A61" s="2" t="s">
        <v>532</v>
      </c>
      <c r="B61" s="2" t="s">
        <v>1069</v>
      </c>
      <c r="C61" s="6">
        <v>3387.99</v>
      </c>
      <c r="D61" s="6">
        <f>VLOOKUP(A61,'Descontos Folha'!$A$1:$C$276,3,0)</f>
        <v>1843.03</v>
      </c>
      <c r="E61" s="10">
        <f t="shared" si="0"/>
        <v>5231.0199999999995</v>
      </c>
    </row>
    <row r="62" spans="1:5" ht="12.75" customHeight="1">
      <c r="A62" s="2" t="s">
        <v>533</v>
      </c>
      <c r="B62" s="2" t="s">
        <v>1069</v>
      </c>
      <c r="C62" s="6">
        <v>1157.9000000000001</v>
      </c>
      <c r="D62" s="6">
        <f>VLOOKUP(A62,'Descontos Folha'!$A$1:$C$276,3,0)</f>
        <v>269.37</v>
      </c>
      <c r="E62" s="10">
        <f t="shared" si="0"/>
        <v>1427.27</v>
      </c>
    </row>
    <row r="63" spans="1:5" ht="12.75" customHeight="1">
      <c r="A63" s="2" t="s">
        <v>535</v>
      </c>
      <c r="B63" s="2" t="s">
        <v>1069</v>
      </c>
      <c r="C63" s="6">
        <v>2925.78</v>
      </c>
      <c r="D63" s="6">
        <f>VLOOKUP(A63,'Descontos Folha'!$A$1:$C$276,3,0)</f>
        <v>1231.8599999999999</v>
      </c>
      <c r="E63" s="10">
        <f t="shared" si="0"/>
        <v>4157.6400000000003</v>
      </c>
    </row>
    <row r="64" spans="1:5" ht="12.75" customHeight="1">
      <c r="A64" s="2" t="s">
        <v>536</v>
      </c>
      <c r="B64" s="2" t="s">
        <v>1069</v>
      </c>
      <c r="C64" s="6">
        <v>3413.11</v>
      </c>
      <c r="D64" s="6">
        <f>VLOOKUP(A64,'Descontos Folha'!$A$1:$C$276,3,0)</f>
        <v>1771.76</v>
      </c>
      <c r="E64" s="10">
        <f t="shared" si="0"/>
        <v>5184.87</v>
      </c>
    </row>
    <row r="65" spans="1:5" ht="12.75" customHeight="1">
      <c r="A65" s="2" t="s">
        <v>538</v>
      </c>
      <c r="B65" s="2" t="s">
        <v>1069</v>
      </c>
      <c r="C65" s="6">
        <v>3267.84</v>
      </c>
      <c r="D65" s="6">
        <f>VLOOKUP(A65,'Descontos Folha'!$A$1:$C$276,3,0)</f>
        <v>6248.36</v>
      </c>
      <c r="E65" s="10">
        <f t="shared" si="0"/>
        <v>9516.2000000000007</v>
      </c>
    </row>
    <row r="66" spans="1:5" ht="12.75" customHeight="1">
      <c r="A66" s="2" t="s">
        <v>539</v>
      </c>
      <c r="B66" s="2" t="s">
        <v>1069</v>
      </c>
      <c r="C66" s="6">
        <v>2914.64</v>
      </c>
      <c r="D66" s="6">
        <f>VLOOKUP(A66,'Descontos Folha'!$A$1:$C$276,3,0)</f>
        <v>5847.46</v>
      </c>
      <c r="E66" s="10">
        <f t="shared" si="0"/>
        <v>8762.1</v>
      </c>
    </row>
    <row r="67" spans="1:5" ht="12.75" customHeight="1">
      <c r="A67" s="2" t="s">
        <v>540</v>
      </c>
      <c r="B67" s="2" t="s">
        <v>1069</v>
      </c>
      <c r="C67" s="6">
        <v>2234.8000000000002</v>
      </c>
      <c r="D67" s="6">
        <f>VLOOKUP(A67,'Descontos Folha'!$A$1:$C$276,3,0)</f>
        <v>560.66999999999996</v>
      </c>
      <c r="E67" s="10">
        <f t="shared" si="0"/>
        <v>2795.4700000000003</v>
      </c>
    </row>
    <row r="68" spans="1:5" ht="12.75" customHeight="1">
      <c r="A68" s="2" t="s">
        <v>542</v>
      </c>
      <c r="B68" s="2" t="s">
        <v>1069</v>
      </c>
      <c r="C68" s="6">
        <v>1173.04</v>
      </c>
      <c r="D68" s="6">
        <f>VLOOKUP(A68,'Descontos Folha'!$A$1:$C$276,3,0)</f>
        <v>199.95</v>
      </c>
      <c r="E68" s="10">
        <f t="shared" ref="E68:E131" si="1">SUM(C68:D68)</f>
        <v>1372.99</v>
      </c>
    </row>
    <row r="69" spans="1:5" ht="12.75" customHeight="1">
      <c r="A69" s="2" t="s">
        <v>544</v>
      </c>
      <c r="B69" s="2" t="s">
        <v>1069</v>
      </c>
      <c r="C69" s="6">
        <v>691.79</v>
      </c>
      <c r="D69" s="6">
        <f>VLOOKUP(A69,'Descontos Folha'!$A$1:$C$276,3,0)</f>
        <v>172.51</v>
      </c>
      <c r="E69" s="10">
        <f t="shared" si="1"/>
        <v>864.3</v>
      </c>
    </row>
    <row r="70" spans="1:5" ht="12.75" customHeight="1">
      <c r="A70" s="2" t="s">
        <v>545</v>
      </c>
      <c r="B70" s="2" t="s">
        <v>1069</v>
      </c>
      <c r="C70" s="6">
        <v>1105.1199999999999</v>
      </c>
      <c r="D70" s="6">
        <f>VLOOKUP(A70,'Descontos Folha'!$A$1:$C$276,3,0)</f>
        <v>617.04</v>
      </c>
      <c r="E70" s="10">
        <f t="shared" si="1"/>
        <v>1722.1599999999999</v>
      </c>
    </row>
    <row r="71" spans="1:5" ht="12.75" customHeight="1">
      <c r="A71" s="2" t="s">
        <v>547</v>
      </c>
      <c r="B71" s="2" t="s">
        <v>1069</v>
      </c>
      <c r="C71" s="6">
        <v>3108.44</v>
      </c>
      <c r="D71" s="6">
        <f>VLOOKUP(A71,'Descontos Folha'!$A$1:$C$276,3,0)</f>
        <v>964.31</v>
      </c>
      <c r="E71" s="10">
        <f t="shared" si="1"/>
        <v>4072.75</v>
      </c>
    </row>
    <row r="72" spans="1:5" ht="12.75" customHeight="1">
      <c r="A72" s="2" t="s">
        <v>548</v>
      </c>
      <c r="B72" s="2" t="s">
        <v>1069</v>
      </c>
      <c r="C72" s="6">
        <v>2777.53</v>
      </c>
      <c r="D72" s="6">
        <f>VLOOKUP(A72,'Descontos Folha'!$A$1:$C$276,3,0)</f>
        <v>1362.52</v>
      </c>
      <c r="E72" s="10">
        <f t="shared" si="1"/>
        <v>4140.05</v>
      </c>
    </row>
    <row r="73" spans="1:5" ht="12.75" customHeight="1">
      <c r="A73" s="2" t="s">
        <v>549</v>
      </c>
      <c r="B73" s="2" t="s">
        <v>1069</v>
      </c>
      <c r="C73" s="6">
        <v>3284.79</v>
      </c>
      <c r="D73" s="6">
        <f>VLOOKUP(A73,'Descontos Folha'!$A$1:$C$276,3,0)</f>
        <v>1704.03</v>
      </c>
      <c r="E73" s="10">
        <f t="shared" si="1"/>
        <v>4988.82</v>
      </c>
    </row>
    <row r="74" spans="1:5" ht="12.75" customHeight="1">
      <c r="A74" s="2" t="s">
        <v>550</v>
      </c>
      <c r="B74" s="2" t="s">
        <v>1069</v>
      </c>
      <c r="C74" s="6">
        <v>739.22</v>
      </c>
      <c r="D74" s="6">
        <f>VLOOKUP(A74,'Descontos Folha'!$A$1:$C$276,3,0)</f>
        <v>174.22</v>
      </c>
      <c r="E74" s="10">
        <f t="shared" si="1"/>
        <v>913.44</v>
      </c>
    </row>
    <row r="75" spans="1:5" ht="12.75" customHeight="1">
      <c r="A75" s="2" t="s">
        <v>551</v>
      </c>
      <c r="B75" s="2" t="s">
        <v>1069</v>
      </c>
      <c r="C75" s="6">
        <v>1056.1600000000001</v>
      </c>
      <c r="D75" s="6">
        <f>VLOOKUP(A75,'Descontos Folha'!$A$1:$C$276,3,0)</f>
        <v>180.4</v>
      </c>
      <c r="E75" s="10">
        <f t="shared" si="1"/>
        <v>1236.5600000000002</v>
      </c>
    </row>
    <row r="76" spans="1:5" ht="12.75" customHeight="1">
      <c r="A76" s="2" t="s">
        <v>552</v>
      </c>
      <c r="B76" s="2" t="s">
        <v>1069</v>
      </c>
      <c r="C76" s="6">
        <v>2594.98</v>
      </c>
      <c r="D76" s="6">
        <f>VLOOKUP(A76,'Descontos Folha'!$A$1:$C$276,3,0)</f>
        <v>653.54</v>
      </c>
      <c r="E76" s="10">
        <f t="shared" si="1"/>
        <v>3248.52</v>
      </c>
    </row>
    <row r="77" spans="1:5" ht="12.75" customHeight="1">
      <c r="A77" s="2" t="s">
        <v>553</v>
      </c>
      <c r="B77" s="2" t="s">
        <v>1069</v>
      </c>
      <c r="C77" s="6">
        <v>2602.29</v>
      </c>
      <c r="D77" s="6">
        <f>VLOOKUP(A77,'Descontos Folha'!$A$1:$C$276,3,0)</f>
        <v>780.04</v>
      </c>
      <c r="E77" s="10">
        <f t="shared" si="1"/>
        <v>3382.33</v>
      </c>
    </row>
    <row r="78" spans="1:5" ht="12.75" customHeight="1">
      <c r="A78" s="2" t="s">
        <v>555</v>
      </c>
      <c r="B78" s="2" t="s">
        <v>1069</v>
      </c>
      <c r="C78" s="6">
        <v>4043.22</v>
      </c>
      <c r="D78" s="6">
        <f>VLOOKUP(A78,'Descontos Folha'!$A$1:$C$276,3,0)</f>
        <v>1540.74</v>
      </c>
      <c r="E78" s="10">
        <f t="shared" si="1"/>
        <v>5583.96</v>
      </c>
    </row>
    <row r="79" spans="1:5" ht="12.75" customHeight="1">
      <c r="A79" s="2" t="s">
        <v>557</v>
      </c>
      <c r="B79" s="2" t="s">
        <v>1069</v>
      </c>
      <c r="C79" s="6">
        <v>3284.43</v>
      </c>
      <c r="D79" s="6">
        <f>VLOOKUP(A79,'Descontos Folha'!$A$1:$C$276,3,0)</f>
        <v>1695.46</v>
      </c>
      <c r="E79" s="10">
        <f t="shared" si="1"/>
        <v>4979.8899999999994</v>
      </c>
    </row>
    <row r="80" spans="1:5" ht="12.75" customHeight="1">
      <c r="A80" s="2" t="s">
        <v>558</v>
      </c>
      <c r="B80" s="2" t="s">
        <v>1069</v>
      </c>
      <c r="C80" s="6">
        <v>3005.43</v>
      </c>
      <c r="D80" s="6">
        <f>VLOOKUP(A80,'Descontos Folha'!$A$1:$C$276,3,0)</f>
        <v>1009.37</v>
      </c>
      <c r="E80" s="10">
        <f t="shared" si="1"/>
        <v>4014.7999999999997</v>
      </c>
    </row>
    <row r="81" spans="1:5" ht="12.75" customHeight="1">
      <c r="A81" s="2" t="s">
        <v>559</v>
      </c>
      <c r="B81" s="2" t="s">
        <v>1069</v>
      </c>
      <c r="C81" s="6">
        <v>3359.71</v>
      </c>
      <c r="D81" s="6">
        <f>VLOOKUP(A81,'Descontos Folha'!$A$1:$C$276,3,0)</f>
        <v>1732.16</v>
      </c>
      <c r="E81" s="10">
        <f t="shared" si="1"/>
        <v>5091.87</v>
      </c>
    </row>
    <row r="82" spans="1:5" ht="12.75" customHeight="1">
      <c r="A82" s="2" t="s">
        <v>560</v>
      </c>
      <c r="B82" s="2" t="s">
        <v>1069</v>
      </c>
      <c r="C82" s="6">
        <v>1179.23</v>
      </c>
      <c r="D82" s="6">
        <f>VLOOKUP(A82,'Descontos Folha'!$A$1:$C$276,3,0)</f>
        <v>202.91</v>
      </c>
      <c r="E82" s="10">
        <f t="shared" si="1"/>
        <v>1382.14</v>
      </c>
    </row>
    <row r="83" spans="1:5" ht="12.75" customHeight="1">
      <c r="A83" s="2" t="s">
        <v>561</v>
      </c>
      <c r="B83" s="2" t="s">
        <v>1069</v>
      </c>
      <c r="C83" s="6">
        <v>3047.54</v>
      </c>
      <c r="D83" s="6">
        <f>VLOOKUP(A83,'Descontos Folha'!$A$1:$C$276,3,0)</f>
        <v>845.25</v>
      </c>
      <c r="E83" s="10">
        <f t="shared" si="1"/>
        <v>3892.79</v>
      </c>
    </row>
    <row r="84" spans="1:5" ht="12.75" customHeight="1">
      <c r="A84" s="2" t="s">
        <v>562</v>
      </c>
      <c r="B84" s="2" t="s">
        <v>1069</v>
      </c>
      <c r="C84" s="6">
        <v>1904.58</v>
      </c>
      <c r="D84" s="6">
        <f>VLOOKUP(A84,'Descontos Folha'!$A$1:$C$276,3,0)</f>
        <v>440.46</v>
      </c>
      <c r="E84" s="10">
        <f t="shared" si="1"/>
        <v>2345.04</v>
      </c>
    </row>
    <row r="85" spans="1:5" ht="12.75" customHeight="1">
      <c r="A85" s="2" t="s">
        <v>563</v>
      </c>
      <c r="B85" s="2" t="s">
        <v>1069</v>
      </c>
      <c r="C85" s="6">
        <v>3890.34</v>
      </c>
      <c r="D85" s="6">
        <f>VLOOKUP(A85,'Descontos Folha'!$A$1:$C$276,3,0)</f>
        <v>1429.82</v>
      </c>
      <c r="E85" s="10">
        <f t="shared" si="1"/>
        <v>5320.16</v>
      </c>
    </row>
    <row r="86" spans="1:5" ht="12.75" customHeight="1">
      <c r="A86" s="2" t="s">
        <v>565</v>
      </c>
      <c r="B86" s="2" t="s">
        <v>1069</v>
      </c>
      <c r="C86" s="6">
        <v>2536.92</v>
      </c>
      <c r="D86" s="6">
        <f>VLOOKUP(A86,'Descontos Folha'!$A$1:$C$276,3,0)</f>
        <v>1486.56</v>
      </c>
      <c r="E86" s="10">
        <f t="shared" si="1"/>
        <v>4023.48</v>
      </c>
    </row>
    <row r="87" spans="1:5" ht="12.75" customHeight="1">
      <c r="A87" s="2" t="s">
        <v>566</v>
      </c>
      <c r="B87" s="2" t="s">
        <v>1069</v>
      </c>
      <c r="C87" s="6">
        <v>3449.34</v>
      </c>
      <c r="D87" s="6">
        <f>VLOOKUP(A87,'Descontos Folha'!$A$1:$C$276,3,0)</f>
        <v>1153.49</v>
      </c>
      <c r="E87" s="10">
        <f t="shared" si="1"/>
        <v>4602.83</v>
      </c>
    </row>
    <row r="88" spans="1:5" ht="12.75" customHeight="1">
      <c r="A88" s="2" t="s">
        <v>568</v>
      </c>
      <c r="B88" s="2" t="s">
        <v>1069</v>
      </c>
      <c r="C88" s="6">
        <v>199.44</v>
      </c>
      <c r="D88" s="6">
        <f>VLOOKUP(A88,'Descontos Folha'!$A$1:$C$276,3,0)</f>
        <v>100.78</v>
      </c>
      <c r="E88" s="10">
        <f t="shared" si="1"/>
        <v>300.22000000000003</v>
      </c>
    </row>
    <row r="89" spans="1:5" ht="12.75" customHeight="1">
      <c r="A89" s="2" t="s">
        <v>570</v>
      </c>
      <c r="B89" s="2" t="s">
        <v>1069</v>
      </c>
      <c r="C89" s="6">
        <v>2853.94</v>
      </c>
      <c r="D89" s="6">
        <f>VLOOKUP(A89,'Descontos Folha'!$A$1:$C$276,3,0)</f>
        <v>1493.71</v>
      </c>
      <c r="E89" s="10">
        <f t="shared" si="1"/>
        <v>4347.6499999999996</v>
      </c>
    </row>
    <row r="90" spans="1:5" ht="12.75" customHeight="1">
      <c r="A90" s="2" t="s">
        <v>571</v>
      </c>
      <c r="B90" s="2" t="s">
        <v>1069</v>
      </c>
      <c r="C90" s="6">
        <v>2926.97</v>
      </c>
      <c r="D90" s="6">
        <f>VLOOKUP(A90,'Descontos Folha'!$A$1:$C$276,3,0)</f>
        <v>1618.96</v>
      </c>
      <c r="E90" s="10">
        <f t="shared" si="1"/>
        <v>4545.93</v>
      </c>
    </row>
    <row r="91" spans="1:5" ht="12.75" customHeight="1">
      <c r="A91" s="2" t="s">
        <v>572</v>
      </c>
      <c r="B91" s="2" t="s">
        <v>1069</v>
      </c>
      <c r="C91" s="6">
        <v>3123.61</v>
      </c>
      <c r="D91" s="6">
        <f>VLOOKUP(A91,'Descontos Folha'!$A$1:$C$276,3,0)</f>
        <v>1058.1400000000001</v>
      </c>
      <c r="E91" s="10">
        <f t="shared" si="1"/>
        <v>4181.75</v>
      </c>
    </row>
    <row r="92" spans="1:5" ht="12.75" customHeight="1">
      <c r="A92" s="2" t="s">
        <v>574</v>
      </c>
      <c r="B92" s="2" t="s">
        <v>1069</v>
      </c>
      <c r="C92" s="6">
        <v>522.14</v>
      </c>
      <c r="D92" s="6">
        <f>VLOOKUP(A92,'Descontos Folha'!$A$1:$C$276,3,0)</f>
        <v>716.55</v>
      </c>
      <c r="E92" s="10">
        <f t="shared" si="1"/>
        <v>1238.69</v>
      </c>
    </row>
    <row r="93" spans="1:5" ht="12.75" customHeight="1">
      <c r="A93" s="2" t="s">
        <v>576</v>
      </c>
      <c r="B93" s="2" t="s">
        <v>1069</v>
      </c>
      <c r="C93" s="6">
        <v>1903.15</v>
      </c>
      <c r="D93" s="6">
        <f>VLOOKUP(A93,'Descontos Folha'!$A$1:$C$276,3,0)</f>
        <v>4976.76</v>
      </c>
      <c r="E93" s="10">
        <f t="shared" si="1"/>
        <v>6879.91</v>
      </c>
    </row>
    <row r="94" spans="1:5" ht="12.75" customHeight="1">
      <c r="A94" s="2" t="s">
        <v>577</v>
      </c>
      <c r="B94" s="2" t="s">
        <v>1069</v>
      </c>
      <c r="C94" s="6">
        <v>2688.88</v>
      </c>
      <c r="D94" s="6">
        <f>VLOOKUP(A94,'Descontos Folha'!$A$1:$C$276,3,0)</f>
        <v>1495.85</v>
      </c>
      <c r="E94" s="10">
        <f t="shared" si="1"/>
        <v>4184.7299999999996</v>
      </c>
    </row>
    <row r="95" spans="1:5" ht="12.75" customHeight="1">
      <c r="A95" s="2" t="s">
        <v>578</v>
      </c>
      <c r="B95" s="2" t="s">
        <v>1069</v>
      </c>
      <c r="C95" s="6">
        <v>1831.89</v>
      </c>
      <c r="D95" s="6">
        <f>VLOOKUP(A95,'Descontos Folha'!$A$1:$C$276,3,0)</f>
        <v>474.45</v>
      </c>
      <c r="E95" s="10">
        <f t="shared" si="1"/>
        <v>2306.34</v>
      </c>
    </row>
    <row r="96" spans="1:5" ht="12.75" customHeight="1">
      <c r="A96" s="2" t="s">
        <v>580</v>
      </c>
      <c r="B96" s="2" t="s">
        <v>1069</v>
      </c>
      <c r="C96" s="6">
        <v>2101.9</v>
      </c>
      <c r="D96" s="6">
        <f>VLOOKUP(A96,'Descontos Folha'!$A$1:$C$276,3,0)</f>
        <v>805.89</v>
      </c>
      <c r="E96" s="10">
        <f t="shared" si="1"/>
        <v>2907.79</v>
      </c>
    </row>
    <row r="97" spans="1:5" ht="12.75" customHeight="1">
      <c r="A97" s="2" t="s">
        <v>581</v>
      </c>
      <c r="B97" s="2" t="s">
        <v>1069</v>
      </c>
      <c r="C97" s="6">
        <v>432.15</v>
      </c>
      <c r="D97" s="6">
        <f>VLOOKUP(A97,'Descontos Folha'!$A$1:$C$276,3,0)</f>
        <v>172.51</v>
      </c>
      <c r="E97" s="10">
        <f t="shared" si="1"/>
        <v>604.66</v>
      </c>
    </row>
    <row r="98" spans="1:5" ht="12.75" customHeight="1">
      <c r="A98" s="2" t="s">
        <v>582</v>
      </c>
      <c r="B98" s="2" t="s">
        <v>1069</v>
      </c>
      <c r="C98" s="6">
        <v>2880.46</v>
      </c>
      <c r="D98" s="6">
        <f>VLOOKUP(A98,'Descontos Folha'!$A$1:$C$276,3,0)</f>
        <v>1520.23</v>
      </c>
      <c r="E98" s="10">
        <f t="shared" si="1"/>
        <v>4400.6900000000005</v>
      </c>
    </row>
    <row r="99" spans="1:5" ht="12.75" customHeight="1">
      <c r="A99" s="2" t="s">
        <v>584</v>
      </c>
      <c r="B99" s="2" t="s">
        <v>1069</v>
      </c>
      <c r="C99" s="6">
        <v>3160.08</v>
      </c>
      <c r="D99" s="6">
        <f>VLOOKUP(A99,'Descontos Folha'!$A$1:$C$276,3,0)</f>
        <v>1000.99</v>
      </c>
      <c r="E99" s="10">
        <f t="shared" si="1"/>
        <v>4161.07</v>
      </c>
    </row>
    <row r="100" spans="1:5" ht="12.75" customHeight="1">
      <c r="A100" s="2" t="s">
        <v>585</v>
      </c>
      <c r="B100" s="2" t="s">
        <v>1069</v>
      </c>
      <c r="C100" s="6">
        <v>19.899999999999999</v>
      </c>
      <c r="D100" s="6">
        <f>VLOOKUP(A100,'Descontos Folha'!$A$1:$C$276,3,0)</f>
        <v>1415.74</v>
      </c>
      <c r="E100" s="10">
        <f t="shared" si="1"/>
        <v>1435.64</v>
      </c>
    </row>
    <row r="101" spans="1:5" ht="12.75" customHeight="1">
      <c r="A101" s="2" t="s">
        <v>586</v>
      </c>
      <c r="B101" s="2" t="s">
        <v>1069</v>
      </c>
      <c r="C101" s="6">
        <v>3362.25</v>
      </c>
      <c r="D101" s="6">
        <f>VLOOKUP(A101,'Descontos Folha'!$A$1:$C$276,3,0)</f>
        <v>1806.83</v>
      </c>
      <c r="E101" s="10">
        <f t="shared" si="1"/>
        <v>5169.08</v>
      </c>
    </row>
    <row r="102" spans="1:5" ht="12.75" customHeight="1">
      <c r="A102" s="2" t="s">
        <v>587</v>
      </c>
      <c r="B102" s="2" t="s">
        <v>1069</v>
      </c>
      <c r="C102" s="6">
        <v>2856.64</v>
      </c>
      <c r="D102" s="6">
        <f>VLOOKUP(A102,'Descontos Folha'!$A$1:$C$276,3,0)</f>
        <v>1493.71</v>
      </c>
      <c r="E102" s="10">
        <f t="shared" si="1"/>
        <v>4350.3500000000004</v>
      </c>
    </row>
    <row r="103" spans="1:5" ht="12.75" customHeight="1">
      <c r="A103" s="2" t="s">
        <v>588</v>
      </c>
      <c r="B103" s="2" t="s">
        <v>1069</v>
      </c>
      <c r="C103" s="6">
        <v>729.69</v>
      </c>
      <c r="D103" s="6">
        <f>VLOOKUP(A103,'Descontos Folha'!$A$1:$C$276,3,0)</f>
        <v>161.51</v>
      </c>
      <c r="E103" s="10">
        <f t="shared" si="1"/>
        <v>891.2</v>
      </c>
    </row>
    <row r="104" spans="1:5" ht="12.75" customHeight="1">
      <c r="A104" s="2" t="s">
        <v>589</v>
      </c>
      <c r="B104" s="2" t="s">
        <v>1069</v>
      </c>
      <c r="C104" s="6">
        <v>984.39</v>
      </c>
      <c r="D104" s="6">
        <f>VLOOKUP(A104,'Descontos Folha'!$A$1:$C$276,3,0)</f>
        <v>165.93</v>
      </c>
      <c r="E104" s="10">
        <f t="shared" si="1"/>
        <v>1150.32</v>
      </c>
    </row>
    <row r="105" spans="1:5" ht="12.75" customHeight="1">
      <c r="A105" s="2" t="s">
        <v>590</v>
      </c>
      <c r="B105" s="2" t="s">
        <v>1069</v>
      </c>
      <c r="C105" s="6">
        <v>2914.64</v>
      </c>
      <c r="D105" s="6">
        <f>VLOOKUP(A105,'Descontos Folha'!$A$1:$C$276,3,0)</f>
        <v>1554.41</v>
      </c>
      <c r="E105" s="10">
        <f t="shared" si="1"/>
        <v>4469.05</v>
      </c>
    </row>
    <row r="106" spans="1:5" ht="12.75" customHeight="1">
      <c r="A106" s="2" t="s">
        <v>592</v>
      </c>
      <c r="B106" s="2" t="s">
        <v>1069</v>
      </c>
      <c r="C106" s="6">
        <v>3578.29</v>
      </c>
      <c r="D106" s="6">
        <f>VLOOKUP(A106,'Descontos Folha'!$A$1:$C$276,3,0)</f>
        <v>1106.18</v>
      </c>
      <c r="E106" s="10">
        <f t="shared" si="1"/>
        <v>4684.47</v>
      </c>
    </row>
    <row r="107" spans="1:5" ht="12.75" customHeight="1">
      <c r="A107" s="2" t="s">
        <v>593</v>
      </c>
      <c r="B107" s="2" t="s">
        <v>1069</v>
      </c>
      <c r="C107" s="6">
        <v>2893.7</v>
      </c>
      <c r="D107" s="6">
        <f>VLOOKUP(A107,'Descontos Folha'!$A$1:$C$276,3,0)</f>
        <v>1493.71</v>
      </c>
      <c r="E107" s="10">
        <f t="shared" si="1"/>
        <v>4387.41</v>
      </c>
    </row>
    <row r="108" spans="1:5" ht="12.75" customHeight="1">
      <c r="A108" s="2" t="s">
        <v>594</v>
      </c>
      <c r="B108" s="2" t="s">
        <v>1069</v>
      </c>
      <c r="C108" s="6">
        <v>2951.36</v>
      </c>
      <c r="D108" s="6">
        <f>VLOOKUP(A108,'Descontos Folha'!$A$1:$C$276,3,0)</f>
        <v>1626.13</v>
      </c>
      <c r="E108" s="10">
        <f t="shared" si="1"/>
        <v>4577.49</v>
      </c>
    </row>
    <row r="109" spans="1:5" ht="12.75" customHeight="1">
      <c r="A109" s="2" t="s">
        <v>595</v>
      </c>
      <c r="B109" s="2" t="s">
        <v>1069</v>
      </c>
      <c r="C109" s="6">
        <v>19.899999999999999</v>
      </c>
      <c r="D109" s="6">
        <f>VLOOKUP(A109,'Descontos Folha'!$A$1:$C$276,3,0)</f>
        <v>1342.48</v>
      </c>
      <c r="E109" s="10">
        <f t="shared" si="1"/>
        <v>1362.38</v>
      </c>
    </row>
    <row r="110" spans="1:5" ht="12.75" customHeight="1">
      <c r="A110" s="2" t="s">
        <v>596</v>
      </c>
      <c r="B110" s="2" t="s">
        <v>1069</v>
      </c>
      <c r="C110" s="6">
        <v>3268.82</v>
      </c>
      <c r="D110" s="6">
        <f>VLOOKUP(A110,'Descontos Folha'!$A$1:$C$276,3,0)</f>
        <v>1672.94</v>
      </c>
      <c r="E110" s="10">
        <f t="shared" si="1"/>
        <v>4941.76</v>
      </c>
    </row>
    <row r="111" spans="1:5" ht="12.75" customHeight="1">
      <c r="A111" s="2" t="s">
        <v>597</v>
      </c>
      <c r="B111" s="2" t="s">
        <v>1069</v>
      </c>
      <c r="C111" s="6">
        <v>19.899999999999999</v>
      </c>
      <c r="D111" s="6">
        <f>VLOOKUP(A111,'Descontos Folha'!$A$1:$C$276,3,0)</f>
        <v>1469.23</v>
      </c>
      <c r="E111" s="10">
        <f t="shared" si="1"/>
        <v>1489.13</v>
      </c>
    </row>
    <row r="112" spans="1:5" ht="12.75" customHeight="1">
      <c r="A112" s="2" t="s">
        <v>598</v>
      </c>
      <c r="B112" s="2" t="s">
        <v>1069</v>
      </c>
      <c r="C112" s="6">
        <v>533.41999999999996</v>
      </c>
      <c r="D112" s="6">
        <f>VLOOKUP(A112,'Descontos Folha'!$A$1:$C$276,3,0)</f>
        <v>557.52</v>
      </c>
      <c r="E112" s="10">
        <f t="shared" si="1"/>
        <v>1090.94</v>
      </c>
    </row>
    <row r="113" spans="1:5" ht="12.75" customHeight="1">
      <c r="A113" s="2" t="s">
        <v>600</v>
      </c>
      <c r="B113" s="2" t="s">
        <v>1069</v>
      </c>
      <c r="C113" s="6">
        <v>3362.72</v>
      </c>
      <c r="D113" s="6">
        <f>VLOOKUP(A113,'Descontos Folha'!$A$1:$C$276,3,0)</f>
        <v>1690.19</v>
      </c>
      <c r="E113" s="10">
        <f t="shared" si="1"/>
        <v>5052.91</v>
      </c>
    </row>
    <row r="114" spans="1:5" ht="12.75" customHeight="1">
      <c r="A114" s="2" t="s">
        <v>601</v>
      </c>
      <c r="B114" s="2" t="s">
        <v>1069</v>
      </c>
      <c r="C114" s="6">
        <v>3642.09</v>
      </c>
      <c r="D114" s="6">
        <f>VLOOKUP(A114,'Descontos Folha'!$A$1:$C$276,3,0)</f>
        <v>1392.17</v>
      </c>
      <c r="E114" s="10">
        <f t="shared" si="1"/>
        <v>5034.26</v>
      </c>
    </row>
    <row r="115" spans="1:5" ht="12.75" customHeight="1">
      <c r="A115" s="2" t="s">
        <v>603</v>
      </c>
      <c r="B115" s="2" t="s">
        <v>1069</v>
      </c>
      <c r="C115" s="6">
        <v>3293.76</v>
      </c>
      <c r="D115" s="6">
        <f>VLOOKUP(A115,'Descontos Folha'!$A$1:$C$276,3,0)</f>
        <v>1612.06</v>
      </c>
      <c r="E115" s="10">
        <f t="shared" si="1"/>
        <v>4905.82</v>
      </c>
    </row>
    <row r="116" spans="1:5" ht="12.75" customHeight="1">
      <c r="A116" s="2" t="s">
        <v>604</v>
      </c>
      <c r="B116" s="2" t="s">
        <v>1069</v>
      </c>
      <c r="C116" s="6">
        <v>3203.91</v>
      </c>
      <c r="D116" s="6">
        <f>VLOOKUP(A116,'Descontos Folha'!$A$1:$C$276,3,0)</f>
        <v>2936.29</v>
      </c>
      <c r="E116" s="10">
        <f t="shared" si="1"/>
        <v>6140.2</v>
      </c>
    </row>
    <row r="117" spans="1:5" ht="12.75" customHeight="1">
      <c r="A117" s="2" t="s">
        <v>606</v>
      </c>
      <c r="B117" s="2" t="s">
        <v>1069</v>
      </c>
      <c r="C117" s="6">
        <v>3369.56</v>
      </c>
      <c r="D117" s="6">
        <f>VLOOKUP(A117,'Descontos Folha'!$A$1:$C$276,3,0)</f>
        <v>1831.54</v>
      </c>
      <c r="E117" s="10">
        <f t="shared" si="1"/>
        <v>5201.1000000000004</v>
      </c>
    </row>
    <row r="118" spans="1:5" ht="12.75" customHeight="1">
      <c r="A118" s="2" t="s">
        <v>607</v>
      </c>
      <c r="B118" s="2" t="s">
        <v>1069</v>
      </c>
      <c r="C118" s="6">
        <v>1852.03</v>
      </c>
      <c r="D118" s="6">
        <f>VLOOKUP(A118,'Descontos Folha'!$A$1:$C$276,3,0)</f>
        <v>1493.71</v>
      </c>
      <c r="E118" s="10">
        <f t="shared" si="1"/>
        <v>3345.74</v>
      </c>
    </row>
    <row r="119" spans="1:5" ht="12.75" customHeight="1">
      <c r="A119" s="2" t="s">
        <v>608</v>
      </c>
      <c r="B119" s="2" t="s">
        <v>1069</v>
      </c>
      <c r="C119" s="6">
        <v>3133.34</v>
      </c>
      <c r="D119" s="6">
        <f>VLOOKUP(A119,'Descontos Folha'!$A$1:$C$276,3,0)</f>
        <v>983.33</v>
      </c>
      <c r="E119" s="10">
        <f t="shared" si="1"/>
        <v>4116.67</v>
      </c>
    </row>
    <row r="120" spans="1:5" ht="12.75" customHeight="1">
      <c r="A120" s="2" t="s">
        <v>609</v>
      </c>
      <c r="B120" s="2" t="s">
        <v>1069</v>
      </c>
      <c r="C120" s="6">
        <v>3156.21</v>
      </c>
      <c r="D120" s="6">
        <f>VLOOKUP(A120,'Descontos Folha'!$A$1:$C$276,3,0)</f>
        <v>1493.71</v>
      </c>
      <c r="E120" s="10">
        <f t="shared" si="1"/>
        <v>4649.92</v>
      </c>
    </row>
    <row r="121" spans="1:5" ht="12.75" customHeight="1">
      <c r="A121" s="2" t="s">
        <v>610</v>
      </c>
      <c r="B121" s="2" t="s">
        <v>1069</v>
      </c>
      <c r="C121" s="6">
        <v>2518.42</v>
      </c>
      <c r="D121" s="6">
        <f>VLOOKUP(A121,'Descontos Folha'!$A$1:$C$276,3,0)</f>
        <v>850.85</v>
      </c>
      <c r="E121" s="10">
        <f t="shared" si="1"/>
        <v>3369.27</v>
      </c>
    </row>
    <row r="122" spans="1:5" ht="12.75" customHeight="1">
      <c r="A122" s="2" t="s">
        <v>611</v>
      </c>
      <c r="B122" s="2" t="s">
        <v>1069</v>
      </c>
      <c r="C122" s="6">
        <v>606.53</v>
      </c>
      <c r="D122" s="6">
        <f>VLOOKUP(A122,'Descontos Folha'!$A$1:$C$276,3,0)</f>
        <v>337.84</v>
      </c>
      <c r="E122" s="10">
        <f t="shared" si="1"/>
        <v>944.36999999999989</v>
      </c>
    </row>
    <row r="123" spans="1:5" ht="12.75" customHeight="1">
      <c r="A123" s="2" t="s">
        <v>613</v>
      </c>
      <c r="B123" s="2" t="s">
        <v>1069</v>
      </c>
      <c r="C123" s="6">
        <v>435.65</v>
      </c>
      <c r="D123" s="6">
        <f>VLOOKUP(A123,'Descontos Folha'!$A$1:$C$276,3,0)</f>
        <v>440.46</v>
      </c>
      <c r="E123" s="10">
        <f t="shared" si="1"/>
        <v>876.1099999999999</v>
      </c>
    </row>
    <row r="124" spans="1:5" ht="12.75" customHeight="1">
      <c r="A124" s="2" t="s">
        <v>614</v>
      </c>
      <c r="B124" s="2" t="s">
        <v>1069</v>
      </c>
      <c r="C124" s="6">
        <v>3074.67</v>
      </c>
      <c r="D124" s="6">
        <f>VLOOKUP(A124,'Descontos Folha'!$A$1:$C$276,3,0)</f>
        <v>916.63</v>
      </c>
      <c r="E124" s="10">
        <f t="shared" si="1"/>
        <v>3991.3</v>
      </c>
    </row>
    <row r="125" spans="1:5" ht="12.75" customHeight="1">
      <c r="A125" s="2" t="s">
        <v>616</v>
      </c>
      <c r="B125" s="2" t="s">
        <v>1069</v>
      </c>
      <c r="C125" s="6">
        <v>1489.02</v>
      </c>
      <c r="D125" s="6">
        <f>VLOOKUP(A125,'Descontos Folha'!$A$1:$C$276,3,0)</f>
        <v>447.83</v>
      </c>
      <c r="E125" s="10">
        <f t="shared" si="1"/>
        <v>1936.85</v>
      </c>
    </row>
    <row r="126" spans="1:5" ht="12.75" customHeight="1">
      <c r="A126" s="2" t="s">
        <v>617</v>
      </c>
      <c r="B126" s="2" t="s">
        <v>1069</v>
      </c>
      <c r="C126" s="6">
        <v>1048.27</v>
      </c>
      <c r="D126" s="6">
        <f>VLOOKUP(A126,'Descontos Folha'!$A$1:$C$276,3,0)</f>
        <v>172.38</v>
      </c>
      <c r="E126" s="10">
        <f t="shared" si="1"/>
        <v>1220.6500000000001</v>
      </c>
    </row>
    <row r="127" spans="1:5" ht="12.75" customHeight="1">
      <c r="A127" s="2" t="s">
        <v>618</v>
      </c>
      <c r="B127" s="2" t="s">
        <v>1069</v>
      </c>
      <c r="C127" s="6">
        <v>2437.02</v>
      </c>
      <c r="D127" s="6">
        <f>VLOOKUP(A127,'Descontos Folha'!$A$1:$C$276,3,0)</f>
        <v>1296.93</v>
      </c>
      <c r="E127" s="10">
        <f t="shared" si="1"/>
        <v>3733.95</v>
      </c>
    </row>
    <row r="128" spans="1:5" ht="12.75" customHeight="1">
      <c r="A128" s="2" t="s">
        <v>619</v>
      </c>
      <c r="B128" s="2" t="s">
        <v>1069</v>
      </c>
      <c r="C128" s="6">
        <v>1987.98</v>
      </c>
      <c r="D128" s="6">
        <f>VLOOKUP(A128,'Descontos Folha'!$A$1:$C$276,3,0)</f>
        <v>1488.45</v>
      </c>
      <c r="E128" s="10">
        <f t="shared" si="1"/>
        <v>3476.4300000000003</v>
      </c>
    </row>
    <row r="129" spans="1:5" ht="12.75" customHeight="1">
      <c r="A129" s="2" t="s">
        <v>620</v>
      </c>
      <c r="B129" s="2" t="s">
        <v>1069</v>
      </c>
      <c r="C129" s="6">
        <v>2482.92</v>
      </c>
      <c r="D129" s="6">
        <f>VLOOKUP(A129,'Descontos Folha'!$A$1:$C$276,3,0)</f>
        <v>3554.15</v>
      </c>
      <c r="E129" s="10">
        <f t="shared" si="1"/>
        <v>6037.07</v>
      </c>
    </row>
    <row r="130" spans="1:5" ht="12.75" customHeight="1">
      <c r="A130" s="2" t="s">
        <v>622</v>
      </c>
      <c r="B130" s="2" t="s">
        <v>1069</v>
      </c>
      <c r="C130" s="6">
        <v>3353.81</v>
      </c>
      <c r="D130" s="6">
        <f>VLOOKUP(A130,'Descontos Folha'!$A$1:$C$276,3,0)</f>
        <v>1907.53</v>
      </c>
      <c r="E130" s="10">
        <f t="shared" si="1"/>
        <v>5261.34</v>
      </c>
    </row>
    <row r="131" spans="1:5" ht="12.75" customHeight="1">
      <c r="A131" s="2" t="s">
        <v>623</v>
      </c>
      <c r="B131" s="2" t="s">
        <v>1069</v>
      </c>
      <c r="C131" s="6">
        <v>3247.46</v>
      </c>
      <c r="D131" s="6">
        <f>VLOOKUP(A131,'Descontos Folha'!$A$1:$C$276,3,0)</f>
        <v>1623.22</v>
      </c>
      <c r="E131" s="10">
        <f t="shared" si="1"/>
        <v>4870.68</v>
      </c>
    </row>
    <row r="132" spans="1:5" ht="12.75" customHeight="1">
      <c r="A132" s="2" t="s">
        <v>624</v>
      </c>
      <c r="B132" s="2" t="s">
        <v>1069</v>
      </c>
      <c r="C132" s="6">
        <v>3225.32</v>
      </c>
      <c r="D132" s="6">
        <f>VLOOKUP(A132,'Descontos Folha'!$A$1:$C$276,3,0)</f>
        <v>4148.05</v>
      </c>
      <c r="E132" s="10">
        <f t="shared" ref="E132:E195" si="2">SUM(C132:D132)</f>
        <v>7373.3700000000008</v>
      </c>
    </row>
    <row r="133" spans="1:5" ht="12.75" customHeight="1">
      <c r="A133" s="2" t="s">
        <v>626</v>
      </c>
      <c r="B133" s="2" t="s">
        <v>1069</v>
      </c>
      <c r="C133" s="6">
        <v>2869.85</v>
      </c>
      <c r="D133" s="6">
        <f>VLOOKUP(A133,'Descontos Folha'!$A$1:$C$276,3,0)</f>
        <v>1474.25</v>
      </c>
      <c r="E133" s="10">
        <f t="shared" si="2"/>
        <v>4344.1000000000004</v>
      </c>
    </row>
    <row r="134" spans="1:5" ht="12.75" customHeight="1">
      <c r="A134" s="2" t="s">
        <v>627</v>
      </c>
      <c r="B134" s="2" t="s">
        <v>1069</v>
      </c>
      <c r="C134" s="6">
        <v>2309.2199999999998</v>
      </c>
      <c r="D134" s="6">
        <f>VLOOKUP(A134,'Descontos Folha'!$A$1:$C$276,3,0)</f>
        <v>1493.71</v>
      </c>
      <c r="E134" s="10">
        <f t="shared" si="2"/>
        <v>3802.93</v>
      </c>
    </row>
    <row r="135" spans="1:5" ht="12.75" customHeight="1">
      <c r="A135" s="2" t="s">
        <v>628</v>
      </c>
      <c r="B135" s="2" t="s">
        <v>1069</v>
      </c>
      <c r="C135" s="6">
        <v>0</v>
      </c>
      <c r="D135" s="6">
        <f>VLOOKUP(A135,'Descontos Folha'!$A$1:$C$276,3,0)</f>
        <v>133.33000000000001</v>
      </c>
      <c r="E135" s="10">
        <f t="shared" si="2"/>
        <v>133.33000000000001</v>
      </c>
    </row>
    <row r="136" spans="1:5" ht="12.75" customHeight="1">
      <c r="A136" s="2" t="s">
        <v>630</v>
      </c>
      <c r="B136" s="2" t="s">
        <v>1069</v>
      </c>
      <c r="C136" s="6">
        <v>3361.25</v>
      </c>
      <c r="D136" s="6">
        <f>VLOOKUP(A136,'Descontos Folha'!$A$1:$C$276,3,0)</f>
        <v>1389.41</v>
      </c>
      <c r="E136" s="10">
        <f t="shared" si="2"/>
        <v>4750.66</v>
      </c>
    </row>
    <row r="137" spans="1:5" ht="12.75" customHeight="1">
      <c r="A137" s="2" t="s">
        <v>632</v>
      </c>
      <c r="B137" s="2" t="s">
        <v>1069</v>
      </c>
      <c r="C137" s="6">
        <v>3170.97</v>
      </c>
      <c r="D137" s="6">
        <f>VLOOKUP(A137,'Descontos Folha'!$A$1:$C$276,3,0)</f>
        <v>968.52</v>
      </c>
      <c r="E137" s="10">
        <f t="shared" si="2"/>
        <v>4139.49</v>
      </c>
    </row>
    <row r="138" spans="1:5" ht="12.75" customHeight="1">
      <c r="A138" s="2" t="s">
        <v>633</v>
      </c>
      <c r="B138" s="2" t="s">
        <v>1069</v>
      </c>
      <c r="C138" s="6">
        <v>975.17</v>
      </c>
      <c r="D138" s="6">
        <f>VLOOKUP(A138,'Descontos Folha'!$A$1:$C$276,3,0)</f>
        <v>172.38</v>
      </c>
      <c r="E138" s="10">
        <f t="shared" si="2"/>
        <v>1147.55</v>
      </c>
    </row>
    <row r="139" spans="1:5" ht="12.75" customHeight="1">
      <c r="A139" s="2" t="s">
        <v>634</v>
      </c>
      <c r="B139" s="2" t="s">
        <v>1069</v>
      </c>
      <c r="C139" s="6">
        <v>2503.3000000000002</v>
      </c>
      <c r="D139" s="6">
        <f>VLOOKUP(A139,'Descontos Folha'!$A$1:$C$276,3,0)</f>
        <v>736.77</v>
      </c>
      <c r="E139" s="10">
        <f t="shared" si="2"/>
        <v>3240.07</v>
      </c>
    </row>
    <row r="140" spans="1:5" ht="12.75" customHeight="1">
      <c r="A140" s="2" t="s">
        <v>635</v>
      </c>
      <c r="B140" s="2" t="s">
        <v>1069</v>
      </c>
      <c r="C140" s="6">
        <v>3071.76</v>
      </c>
      <c r="D140" s="6">
        <f>VLOOKUP(A140,'Descontos Folha'!$A$1:$C$276,3,0)</f>
        <v>1645.47</v>
      </c>
      <c r="E140" s="10">
        <f t="shared" si="2"/>
        <v>4717.2300000000005</v>
      </c>
    </row>
    <row r="141" spans="1:5" ht="12.75" customHeight="1">
      <c r="A141" s="2" t="s">
        <v>636</v>
      </c>
      <c r="B141" s="2" t="s">
        <v>1069</v>
      </c>
      <c r="C141" s="6">
        <v>1986.58</v>
      </c>
      <c r="D141" s="6">
        <f>VLOOKUP(A141,'Descontos Folha'!$A$1:$C$276,3,0)</f>
        <v>833.65</v>
      </c>
      <c r="E141" s="10">
        <f t="shared" si="2"/>
        <v>2820.23</v>
      </c>
    </row>
    <row r="142" spans="1:5" ht="12.75" customHeight="1">
      <c r="A142" s="2" t="s">
        <v>637</v>
      </c>
      <c r="B142" s="2" t="s">
        <v>1069</v>
      </c>
      <c r="C142" s="6">
        <v>5294.88</v>
      </c>
      <c r="D142" s="6">
        <f>VLOOKUP(A142,'Descontos Folha'!$A$1:$C$276,3,0)</f>
        <v>2977.07</v>
      </c>
      <c r="E142" s="10">
        <f t="shared" si="2"/>
        <v>8271.9500000000007</v>
      </c>
    </row>
    <row r="143" spans="1:5" ht="12.75" customHeight="1">
      <c r="A143" s="2" t="s">
        <v>639</v>
      </c>
      <c r="B143" s="2" t="s">
        <v>1069</v>
      </c>
      <c r="C143" s="6">
        <v>1039.3399999999999</v>
      </c>
      <c r="D143" s="6">
        <f>VLOOKUP(A143,'Descontos Folha'!$A$1:$C$276,3,0)</f>
        <v>522.57000000000005</v>
      </c>
      <c r="E143" s="10">
        <f t="shared" si="2"/>
        <v>1561.9099999999999</v>
      </c>
    </row>
    <row r="144" spans="1:5" ht="12.75" customHeight="1">
      <c r="A144" s="2" t="s">
        <v>641</v>
      </c>
      <c r="B144" s="2" t="s">
        <v>1069</v>
      </c>
      <c r="C144" s="6">
        <v>2437.02</v>
      </c>
      <c r="D144" s="6">
        <f>VLOOKUP(A144,'Descontos Folha'!$A$1:$C$276,3,0)</f>
        <v>705.82</v>
      </c>
      <c r="E144" s="10">
        <f t="shared" si="2"/>
        <v>3142.84</v>
      </c>
    </row>
    <row r="145" spans="1:5" ht="12.75" customHeight="1">
      <c r="A145" s="2" t="s">
        <v>642</v>
      </c>
      <c r="B145" s="2" t="s">
        <v>1069</v>
      </c>
      <c r="C145" s="6">
        <v>7077.45</v>
      </c>
      <c r="D145" s="6">
        <f>VLOOKUP(A145,'Descontos Folha'!$A$1:$C$276,3,0)</f>
        <v>7921.05</v>
      </c>
      <c r="E145" s="10">
        <f t="shared" si="2"/>
        <v>14998.5</v>
      </c>
    </row>
    <row r="146" spans="1:5" ht="12.75" customHeight="1">
      <c r="A146" s="2" t="s">
        <v>644</v>
      </c>
      <c r="B146" s="2" t="s">
        <v>1069</v>
      </c>
      <c r="C146" s="6">
        <v>2880.46</v>
      </c>
      <c r="D146" s="6">
        <f>VLOOKUP(A146,'Descontos Folha'!$A$1:$C$276,3,0)</f>
        <v>5474.62</v>
      </c>
      <c r="E146" s="10">
        <f t="shared" si="2"/>
        <v>8355.08</v>
      </c>
    </row>
    <row r="147" spans="1:5" ht="12.75" customHeight="1">
      <c r="A147" s="2" t="s">
        <v>645</v>
      </c>
      <c r="B147" s="2" t="s">
        <v>1069</v>
      </c>
      <c r="C147" s="6">
        <v>3036.86</v>
      </c>
      <c r="D147" s="6">
        <f>VLOOKUP(A147,'Descontos Folha'!$A$1:$C$276,3,0)</f>
        <v>3722.06</v>
      </c>
      <c r="E147" s="10">
        <f t="shared" si="2"/>
        <v>6758.92</v>
      </c>
    </row>
    <row r="148" spans="1:5" ht="12.75" customHeight="1">
      <c r="A148" s="2" t="s">
        <v>646</v>
      </c>
      <c r="B148" s="2" t="s">
        <v>1069</v>
      </c>
      <c r="C148" s="6">
        <v>2962.29</v>
      </c>
      <c r="D148" s="6">
        <f>VLOOKUP(A148,'Descontos Folha'!$A$1:$C$276,3,0)</f>
        <v>1492.49</v>
      </c>
      <c r="E148" s="10">
        <f t="shared" si="2"/>
        <v>4454.78</v>
      </c>
    </row>
    <row r="149" spans="1:5" ht="12.75" customHeight="1">
      <c r="A149" s="2" t="s">
        <v>647</v>
      </c>
      <c r="B149" s="2" t="s">
        <v>1069</v>
      </c>
      <c r="C149" s="6">
        <v>2251.1999999999998</v>
      </c>
      <c r="D149" s="6">
        <f>VLOOKUP(A149,'Descontos Folha'!$A$1:$C$276,3,0)</f>
        <v>581.41</v>
      </c>
      <c r="E149" s="10">
        <f t="shared" si="2"/>
        <v>2832.6099999999997</v>
      </c>
    </row>
    <row r="150" spans="1:5" ht="12.75" customHeight="1">
      <c r="A150" s="2" t="s">
        <v>648</v>
      </c>
      <c r="B150" s="2" t="s">
        <v>1069</v>
      </c>
      <c r="C150" s="6">
        <v>2540.09</v>
      </c>
      <c r="D150" s="6">
        <f>VLOOKUP(A150,'Descontos Folha'!$A$1:$C$276,3,0)</f>
        <v>773.56</v>
      </c>
      <c r="E150" s="10">
        <f t="shared" si="2"/>
        <v>3313.65</v>
      </c>
    </row>
    <row r="151" spans="1:5" ht="12.75" customHeight="1">
      <c r="A151" s="2" t="s">
        <v>649</v>
      </c>
      <c r="B151" s="2" t="s">
        <v>1069</v>
      </c>
      <c r="C151" s="6">
        <v>4471.76</v>
      </c>
      <c r="D151" s="6">
        <f>VLOOKUP(A151,'Descontos Folha'!$A$1:$C$276,3,0)</f>
        <v>1694.67</v>
      </c>
      <c r="E151" s="10">
        <f t="shared" si="2"/>
        <v>6166.43</v>
      </c>
    </row>
    <row r="152" spans="1:5" ht="12.75" customHeight="1">
      <c r="A152" s="2" t="s">
        <v>651</v>
      </c>
      <c r="B152" s="2" t="s">
        <v>1069</v>
      </c>
      <c r="C152" s="6">
        <v>2936.67</v>
      </c>
      <c r="D152" s="6">
        <f>VLOOKUP(A152,'Descontos Folha'!$A$1:$C$276,3,0)</f>
        <v>1612.02</v>
      </c>
      <c r="E152" s="10">
        <f t="shared" si="2"/>
        <v>4548.6900000000005</v>
      </c>
    </row>
    <row r="153" spans="1:5" ht="12.75" customHeight="1">
      <c r="A153" s="2" t="s">
        <v>652</v>
      </c>
      <c r="B153" s="2" t="s">
        <v>1069</v>
      </c>
      <c r="C153" s="6">
        <v>3359.57</v>
      </c>
      <c r="D153" s="6">
        <f>VLOOKUP(A153,'Descontos Folha'!$A$1:$C$276,3,0)</f>
        <v>1737.63</v>
      </c>
      <c r="E153" s="10">
        <f t="shared" si="2"/>
        <v>5097.2000000000007</v>
      </c>
    </row>
    <row r="154" spans="1:5" ht="12.75" customHeight="1">
      <c r="A154" s="2" t="s">
        <v>653</v>
      </c>
      <c r="B154" s="2" t="s">
        <v>1069</v>
      </c>
      <c r="C154" s="6">
        <v>1288.42</v>
      </c>
      <c r="D154" s="6">
        <f>VLOOKUP(A154,'Descontos Folha'!$A$1:$C$276,3,0)</f>
        <v>860.17</v>
      </c>
      <c r="E154" s="10">
        <f t="shared" si="2"/>
        <v>2148.59</v>
      </c>
    </row>
    <row r="155" spans="1:5" ht="12.75" customHeight="1">
      <c r="A155" s="2" t="s">
        <v>654</v>
      </c>
      <c r="B155" s="2" t="s">
        <v>1069</v>
      </c>
      <c r="C155" s="6">
        <v>2589.65</v>
      </c>
      <c r="D155" s="6">
        <f>VLOOKUP(A155,'Descontos Folha'!$A$1:$C$276,3,0)</f>
        <v>673.41</v>
      </c>
      <c r="E155" s="10">
        <f t="shared" si="2"/>
        <v>3263.06</v>
      </c>
    </row>
    <row r="156" spans="1:5" ht="12.75" customHeight="1">
      <c r="A156" s="2" t="s">
        <v>655</v>
      </c>
      <c r="B156" s="2" t="s">
        <v>1069</v>
      </c>
      <c r="C156" s="6">
        <v>1585.53</v>
      </c>
      <c r="D156" s="6">
        <f>VLOOKUP(A156,'Descontos Folha'!$A$1:$C$276,3,0)</f>
        <v>1444.93</v>
      </c>
      <c r="E156" s="10">
        <f t="shared" si="2"/>
        <v>3030.46</v>
      </c>
    </row>
    <row r="157" spans="1:5" ht="12.75" customHeight="1">
      <c r="A157" s="2" t="s">
        <v>656</v>
      </c>
      <c r="B157" s="2" t="s">
        <v>1069</v>
      </c>
      <c r="C157" s="6">
        <v>3214.21</v>
      </c>
      <c r="D157" s="6">
        <f>VLOOKUP(A157,'Descontos Folha'!$A$1:$C$276,3,0)</f>
        <v>1634.07</v>
      </c>
      <c r="E157" s="10">
        <f t="shared" si="2"/>
        <v>4848.28</v>
      </c>
    </row>
    <row r="158" spans="1:5" ht="12.75" customHeight="1">
      <c r="A158" s="2" t="s">
        <v>657</v>
      </c>
      <c r="B158" s="2" t="s">
        <v>1069</v>
      </c>
      <c r="C158" s="6">
        <v>2853.93</v>
      </c>
      <c r="D158" s="6">
        <f>VLOOKUP(A158,'Descontos Folha'!$A$1:$C$276,3,0)</f>
        <v>1458.34</v>
      </c>
      <c r="E158" s="10">
        <f t="shared" si="2"/>
        <v>4312.2699999999995</v>
      </c>
    </row>
    <row r="159" spans="1:5" ht="12.75" customHeight="1">
      <c r="A159" s="2" t="s">
        <v>658</v>
      </c>
      <c r="B159" s="2" t="s">
        <v>1069</v>
      </c>
      <c r="C159" s="6">
        <v>2853.94</v>
      </c>
      <c r="D159" s="6">
        <f>VLOOKUP(A159,'Descontos Folha'!$A$1:$C$276,3,0)</f>
        <v>1665.65</v>
      </c>
      <c r="E159" s="10">
        <f t="shared" si="2"/>
        <v>4519.59</v>
      </c>
    </row>
    <row r="160" spans="1:5" ht="12.75" customHeight="1">
      <c r="A160" s="2" t="s">
        <v>659</v>
      </c>
      <c r="B160" s="2" t="s">
        <v>1069</v>
      </c>
      <c r="C160" s="6">
        <v>3449.34</v>
      </c>
      <c r="D160" s="6">
        <f>VLOOKUP(A160,'Descontos Folha'!$A$1:$C$276,3,0)</f>
        <v>1153.49</v>
      </c>
      <c r="E160" s="10">
        <f t="shared" si="2"/>
        <v>4602.83</v>
      </c>
    </row>
    <row r="161" spans="1:5" ht="12.75" customHeight="1">
      <c r="A161" s="2" t="s">
        <v>661</v>
      </c>
      <c r="B161" s="2" t="s">
        <v>1069</v>
      </c>
      <c r="C161" s="6">
        <v>2544.33</v>
      </c>
      <c r="D161" s="6">
        <f>VLOOKUP(A161,'Descontos Folha'!$A$1:$C$276,3,0)</f>
        <v>612.96</v>
      </c>
      <c r="E161" s="10">
        <f t="shared" si="2"/>
        <v>3157.29</v>
      </c>
    </row>
    <row r="162" spans="1:5" ht="12.75" customHeight="1">
      <c r="A162" s="2" t="s">
        <v>662</v>
      </c>
      <c r="B162" s="2" t="s">
        <v>1069</v>
      </c>
      <c r="C162" s="6">
        <v>1179.96</v>
      </c>
      <c r="D162" s="6">
        <f>VLOOKUP(A162,'Descontos Folha'!$A$1:$C$276,3,0)</f>
        <v>312.05</v>
      </c>
      <c r="E162" s="10">
        <f t="shared" si="2"/>
        <v>1492.01</v>
      </c>
    </row>
    <row r="163" spans="1:5" ht="12.75" customHeight="1">
      <c r="A163" s="2" t="s">
        <v>664</v>
      </c>
      <c r="B163" s="2" t="s">
        <v>1069</v>
      </c>
      <c r="C163" s="6">
        <v>2915.84</v>
      </c>
      <c r="D163" s="6">
        <f>VLOOKUP(A163,'Descontos Folha'!$A$1:$C$276,3,0)</f>
        <v>2013.91</v>
      </c>
      <c r="E163" s="10">
        <f t="shared" si="2"/>
        <v>4929.75</v>
      </c>
    </row>
    <row r="164" spans="1:5" ht="12.75" customHeight="1">
      <c r="A164" s="2" t="s">
        <v>665</v>
      </c>
      <c r="B164" s="2" t="s">
        <v>1069</v>
      </c>
      <c r="C164" s="6">
        <v>1939.69</v>
      </c>
      <c r="D164" s="6">
        <f>VLOOKUP(A164,'Descontos Folha'!$A$1:$C$276,3,0)</f>
        <v>0</v>
      </c>
      <c r="E164" s="10">
        <f t="shared" si="2"/>
        <v>1939.69</v>
      </c>
    </row>
    <row r="165" spans="1:5" ht="12.75" customHeight="1">
      <c r="A165" s="2" t="s">
        <v>666</v>
      </c>
      <c r="B165" s="2" t="s">
        <v>1069</v>
      </c>
      <c r="C165" s="6">
        <v>1638.78</v>
      </c>
      <c r="D165" s="6">
        <f>VLOOKUP(A165,'Descontos Folha'!$A$1:$C$276,3,0)</f>
        <v>422.32</v>
      </c>
      <c r="E165" s="10">
        <f t="shared" si="2"/>
        <v>2061.1</v>
      </c>
    </row>
    <row r="166" spans="1:5" ht="12.75" customHeight="1">
      <c r="A166" s="2" t="s">
        <v>667</v>
      </c>
      <c r="B166" s="2" t="s">
        <v>1069</v>
      </c>
      <c r="C166" s="6">
        <v>2257.48</v>
      </c>
      <c r="D166" s="6">
        <f>VLOOKUP(A166,'Descontos Folha'!$A$1:$C$276,3,0)</f>
        <v>598.98</v>
      </c>
      <c r="E166" s="10">
        <f t="shared" si="2"/>
        <v>2856.46</v>
      </c>
    </row>
    <row r="167" spans="1:5" ht="12.75" customHeight="1">
      <c r="A167" s="2" t="s">
        <v>669</v>
      </c>
      <c r="B167" s="2" t="s">
        <v>1069</v>
      </c>
      <c r="C167" s="6">
        <v>2108.08</v>
      </c>
      <c r="D167" s="6">
        <f>VLOOKUP(A167,'Descontos Folha'!$A$1:$C$276,3,0)</f>
        <v>1658.57</v>
      </c>
      <c r="E167" s="10">
        <f t="shared" si="2"/>
        <v>3766.6499999999996</v>
      </c>
    </row>
    <row r="168" spans="1:5" ht="12.75" customHeight="1">
      <c r="A168" s="2" t="s">
        <v>670</v>
      </c>
      <c r="B168" s="2" t="s">
        <v>1069</v>
      </c>
      <c r="C168" s="6">
        <v>0</v>
      </c>
      <c r="D168" s="6">
        <f>VLOOKUP(A168,'Descontos Folha'!$A$1:$C$276,3,0)</f>
        <v>0</v>
      </c>
      <c r="E168" s="10">
        <f t="shared" si="2"/>
        <v>0</v>
      </c>
    </row>
    <row r="169" spans="1:5" ht="12.75" customHeight="1">
      <c r="A169" s="2" t="s">
        <v>671</v>
      </c>
      <c r="B169" s="2" t="s">
        <v>1069</v>
      </c>
      <c r="C169" s="6">
        <v>3311.29</v>
      </c>
      <c r="D169" s="6">
        <f>VLOOKUP(A169,'Descontos Folha'!$A$1:$C$276,3,0)</f>
        <v>1145.3800000000001</v>
      </c>
      <c r="E169" s="10">
        <f t="shared" si="2"/>
        <v>4456.67</v>
      </c>
    </row>
    <row r="170" spans="1:5" ht="12.75" customHeight="1">
      <c r="A170" s="2" t="s">
        <v>673</v>
      </c>
      <c r="B170" s="2" t="s">
        <v>1069</v>
      </c>
      <c r="C170" s="6">
        <v>2441.2399999999998</v>
      </c>
      <c r="D170" s="6">
        <f>VLOOKUP(A170,'Descontos Folha'!$A$1:$C$276,3,0)</f>
        <v>1641.57</v>
      </c>
      <c r="E170" s="10">
        <f t="shared" si="2"/>
        <v>4082.8099999999995</v>
      </c>
    </row>
    <row r="171" spans="1:5" ht="12.75" customHeight="1">
      <c r="A171" s="2" t="s">
        <v>674</v>
      </c>
      <c r="B171" s="2" t="s">
        <v>1069</v>
      </c>
      <c r="C171" s="6">
        <v>2915.05</v>
      </c>
      <c r="D171" s="6">
        <f>VLOOKUP(A171,'Descontos Folha'!$A$1:$C$276,3,0)</f>
        <v>1554.41</v>
      </c>
      <c r="E171" s="10">
        <f t="shared" si="2"/>
        <v>4469.46</v>
      </c>
    </row>
    <row r="172" spans="1:5" ht="12.75" customHeight="1">
      <c r="A172" s="2" t="s">
        <v>675</v>
      </c>
      <c r="B172" s="2" t="s">
        <v>1069</v>
      </c>
      <c r="C172" s="6">
        <v>3243.86</v>
      </c>
      <c r="D172" s="6">
        <f>VLOOKUP(A172,'Descontos Folha'!$A$1:$C$276,3,0)</f>
        <v>1597.26</v>
      </c>
      <c r="E172" s="10">
        <f t="shared" si="2"/>
        <v>4841.12</v>
      </c>
    </row>
    <row r="173" spans="1:5" ht="12.75" customHeight="1">
      <c r="A173" s="2" t="s">
        <v>676</v>
      </c>
      <c r="B173" s="2" t="s">
        <v>1069</v>
      </c>
      <c r="C173" s="6">
        <v>2671.05</v>
      </c>
      <c r="D173" s="6">
        <f>VLOOKUP(A173,'Descontos Folha'!$A$1:$C$276,3,0)</f>
        <v>3698.18</v>
      </c>
      <c r="E173" s="10">
        <f t="shared" si="2"/>
        <v>6369.23</v>
      </c>
    </row>
    <row r="174" spans="1:5" ht="12.75" customHeight="1">
      <c r="A174" s="2" t="s">
        <v>678</v>
      </c>
      <c r="B174" s="2" t="s">
        <v>1069</v>
      </c>
      <c r="C174" s="6">
        <v>19.899999999999999</v>
      </c>
      <c r="D174" s="6">
        <f>VLOOKUP(A174,'Descontos Folha'!$A$1:$C$276,3,0)</f>
        <v>1307.8699999999999</v>
      </c>
      <c r="E174" s="10">
        <f t="shared" si="2"/>
        <v>1327.77</v>
      </c>
    </row>
    <row r="175" spans="1:5" ht="12.75" customHeight="1">
      <c r="A175" s="2" t="s">
        <v>679</v>
      </c>
      <c r="B175" s="2" t="s">
        <v>1069</v>
      </c>
      <c r="C175" s="6">
        <v>2936.68</v>
      </c>
      <c r="D175" s="6">
        <f>VLOOKUP(A175,'Descontos Folha'!$A$1:$C$276,3,0)</f>
        <v>1611.44</v>
      </c>
      <c r="E175" s="10">
        <f t="shared" si="2"/>
        <v>4548.12</v>
      </c>
    </row>
    <row r="176" spans="1:5" ht="12.75" customHeight="1">
      <c r="A176" s="2" t="s">
        <v>680</v>
      </c>
      <c r="B176" s="2" t="s">
        <v>1069</v>
      </c>
      <c r="C176" s="6">
        <v>2869.85</v>
      </c>
      <c r="D176" s="6">
        <f>VLOOKUP(A176,'Descontos Folha'!$A$1:$C$276,3,0)</f>
        <v>1533.21</v>
      </c>
      <c r="E176" s="10">
        <f t="shared" si="2"/>
        <v>4403.0599999999995</v>
      </c>
    </row>
    <row r="177" spans="1:5" ht="12.75" customHeight="1">
      <c r="A177" s="2" t="s">
        <v>681</v>
      </c>
      <c r="B177" s="2" t="s">
        <v>1069</v>
      </c>
      <c r="C177" s="6">
        <v>2433.3200000000002</v>
      </c>
      <c r="D177" s="6">
        <f>VLOOKUP(A177,'Descontos Folha'!$A$1:$C$276,3,0)</f>
        <v>699.35</v>
      </c>
      <c r="E177" s="10">
        <f t="shared" si="2"/>
        <v>3132.67</v>
      </c>
    </row>
    <row r="178" spans="1:5" ht="12.75" customHeight="1">
      <c r="A178" s="2" t="s">
        <v>682</v>
      </c>
      <c r="B178" s="2" t="s">
        <v>1069</v>
      </c>
      <c r="C178" s="6">
        <v>2854.1</v>
      </c>
      <c r="D178" s="6">
        <f>VLOOKUP(A178,'Descontos Folha'!$A$1:$C$276,3,0)</f>
        <v>1458.34</v>
      </c>
      <c r="E178" s="10">
        <f t="shared" si="2"/>
        <v>4312.4399999999996</v>
      </c>
    </row>
    <row r="179" spans="1:5" ht="12.75" customHeight="1">
      <c r="A179" s="2" t="s">
        <v>684</v>
      </c>
      <c r="B179" s="2" t="s">
        <v>1069</v>
      </c>
      <c r="C179" s="6">
        <v>1053</v>
      </c>
      <c r="D179" s="6">
        <f>VLOOKUP(A179,'Descontos Folha'!$A$1:$C$276,3,0)</f>
        <v>177.24</v>
      </c>
      <c r="E179" s="10">
        <f t="shared" si="2"/>
        <v>1230.24</v>
      </c>
    </row>
    <row r="180" spans="1:5" ht="12.75" customHeight="1">
      <c r="A180" s="2" t="s">
        <v>686</v>
      </c>
      <c r="B180" s="2" t="s">
        <v>1069</v>
      </c>
      <c r="C180" s="6">
        <v>711.22</v>
      </c>
      <c r="D180" s="6">
        <f>VLOOKUP(A180,'Descontos Folha'!$A$1:$C$276,3,0)</f>
        <v>561.6</v>
      </c>
      <c r="E180" s="10">
        <f t="shared" si="2"/>
        <v>1272.8200000000002</v>
      </c>
    </row>
    <row r="181" spans="1:5" ht="12.75" customHeight="1">
      <c r="A181" s="2" t="s">
        <v>687</v>
      </c>
      <c r="B181" s="2" t="s">
        <v>1069</v>
      </c>
      <c r="C181" s="6">
        <v>3340.95</v>
      </c>
      <c r="D181" s="6">
        <f>VLOOKUP(A181,'Descontos Folha'!$A$1:$C$276,3,0)</f>
        <v>1739</v>
      </c>
      <c r="E181" s="10">
        <f t="shared" si="2"/>
        <v>5079.95</v>
      </c>
    </row>
    <row r="182" spans="1:5" ht="12.75" customHeight="1">
      <c r="A182" s="2" t="s">
        <v>688</v>
      </c>
      <c r="B182" s="2" t="s">
        <v>1069</v>
      </c>
      <c r="C182" s="6">
        <v>2139.12</v>
      </c>
      <c r="D182" s="6">
        <f>VLOOKUP(A182,'Descontos Folha'!$A$1:$C$276,3,0)</f>
        <v>609.1</v>
      </c>
      <c r="E182" s="10">
        <f t="shared" si="2"/>
        <v>2748.22</v>
      </c>
    </row>
    <row r="183" spans="1:5" ht="12.75" customHeight="1">
      <c r="A183" s="2" t="s">
        <v>689</v>
      </c>
      <c r="B183" s="2" t="s">
        <v>1069</v>
      </c>
      <c r="C183" s="6">
        <v>2951.36</v>
      </c>
      <c r="D183" s="6">
        <f>VLOOKUP(A183,'Descontos Folha'!$A$1:$C$276,3,0)</f>
        <v>1702.38</v>
      </c>
      <c r="E183" s="10">
        <f t="shared" si="2"/>
        <v>4653.74</v>
      </c>
    </row>
    <row r="184" spans="1:5" ht="12.75" customHeight="1">
      <c r="A184" s="2" t="s">
        <v>690</v>
      </c>
      <c r="B184" s="2" t="s">
        <v>1069</v>
      </c>
      <c r="C184" s="6">
        <v>2419.0700000000002</v>
      </c>
      <c r="D184" s="6">
        <f>VLOOKUP(A184,'Descontos Folha'!$A$1:$C$276,3,0)</f>
        <v>1683.45</v>
      </c>
      <c r="E184" s="10">
        <f t="shared" si="2"/>
        <v>4102.5200000000004</v>
      </c>
    </row>
    <row r="185" spans="1:5" ht="12.75" customHeight="1">
      <c r="A185" s="2" t="s">
        <v>691</v>
      </c>
      <c r="B185" s="2" t="s">
        <v>1069</v>
      </c>
      <c r="C185" s="6">
        <v>3386.71</v>
      </c>
      <c r="D185" s="6">
        <f>VLOOKUP(A185,'Descontos Folha'!$A$1:$C$276,3,0)</f>
        <v>1988.86</v>
      </c>
      <c r="E185" s="10">
        <f t="shared" si="2"/>
        <v>5375.57</v>
      </c>
    </row>
    <row r="186" spans="1:5" ht="12.75" customHeight="1">
      <c r="A186" s="2" t="s">
        <v>692</v>
      </c>
      <c r="B186" s="2" t="s">
        <v>1069</v>
      </c>
      <c r="C186" s="6">
        <v>1718.78</v>
      </c>
      <c r="D186" s="6">
        <f>VLOOKUP(A186,'Descontos Folha'!$A$1:$C$276,3,0)</f>
        <v>1389.8</v>
      </c>
      <c r="E186" s="10">
        <f t="shared" si="2"/>
        <v>3108.58</v>
      </c>
    </row>
    <row r="187" spans="1:5" ht="12.75" customHeight="1">
      <c r="A187" s="2" t="s">
        <v>693</v>
      </c>
      <c r="B187" s="2" t="s">
        <v>1069</v>
      </c>
      <c r="C187" s="6">
        <v>2688.84</v>
      </c>
      <c r="D187" s="6">
        <f>VLOOKUP(A187,'Descontos Folha'!$A$1:$C$276,3,0)</f>
        <v>1493.71</v>
      </c>
      <c r="E187" s="10">
        <f t="shared" si="2"/>
        <v>4182.55</v>
      </c>
    </row>
    <row r="188" spans="1:5" ht="12.75" customHeight="1">
      <c r="A188" s="2" t="s">
        <v>694</v>
      </c>
      <c r="B188" s="2" t="s">
        <v>1069</v>
      </c>
      <c r="C188" s="6">
        <v>3311.7</v>
      </c>
      <c r="D188" s="6">
        <f>VLOOKUP(A188,'Descontos Folha'!$A$1:$C$276,3,0)</f>
        <v>6376.9</v>
      </c>
      <c r="E188" s="10">
        <f t="shared" si="2"/>
        <v>9688.5999999999985</v>
      </c>
    </row>
    <row r="189" spans="1:5" ht="12.75" customHeight="1">
      <c r="A189" s="2" t="s">
        <v>695</v>
      </c>
      <c r="B189" s="2" t="s">
        <v>1069</v>
      </c>
      <c r="C189" s="6">
        <v>3001.66</v>
      </c>
      <c r="D189" s="6">
        <f>VLOOKUP(A189,'Descontos Folha'!$A$1:$C$276,3,0)</f>
        <v>974.05</v>
      </c>
      <c r="E189" s="10">
        <f t="shared" si="2"/>
        <v>3975.71</v>
      </c>
    </row>
    <row r="190" spans="1:5" ht="12.75" customHeight="1">
      <c r="A190" s="2" t="s">
        <v>696</v>
      </c>
      <c r="B190" s="2" t="s">
        <v>1069</v>
      </c>
      <c r="C190" s="6">
        <v>2870.17</v>
      </c>
      <c r="D190" s="6">
        <f>VLOOKUP(A190,'Descontos Folha'!$A$1:$C$276,3,0)</f>
        <v>1528.79</v>
      </c>
      <c r="E190" s="10">
        <f t="shared" si="2"/>
        <v>4398.96</v>
      </c>
    </row>
    <row r="191" spans="1:5" ht="12.75" customHeight="1">
      <c r="A191" s="2" t="s">
        <v>697</v>
      </c>
      <c r="B191" s="2" t="s">
        <v>1069</v>
      </c>
      <c r="C191" s="6">
        <v>1155.6600000000001</v>
      </c>
      <c r="D191" s="6">
        <f>VLOOKUP(A191,'Descontos Folha'!$A$1:$C$276,3,0)</f>
        <v>329.65</v>
      </c>
      <c r="E191" s="10">
        <f t="shared" si="2"/>
        <v>1485.31</v>
      </c>
    </row>
    <row r="192" spans="1:5" ht="12.75" customHeight="1">
      <c r="A192" s="2" t="s">
        <v>698</v>
      </c>
      <c r="B192" s="2" t="s">
        <v>1069</v>
      </c>
      <c r="C192" s="6">
        <v>2936.84</v>
      </c>
      <c r="D192" s="6">
        <f>VLOOKUP(A192,'Descontos Folha'!$A$1:$C$276,3,0)</f>
        <v>1576.44</v>
      </c>
      <c r="E192" s="10">
        <f t="shared" si="2"/>
        <v>4513.2800000000007</v>
      </c>
    </row>
    <row r="193" spans="1:5" ht="12.75" customHeight="1">
      <c r="A193" s="2" t="s">
        <v>699</v>
      </c>
      <c r="B193" s="2" t="s">
        <v>1069</v>
      </c>
      <c r="C193" s="6">
        <v>2936.66</v>
      </c>
      <c r="D193" s="6">
        <f>VLOOKUP(A193,'Descontos Folha'!$A$1:$C$276,3,0)</f>
        <v>1601.77</v>
      </c>
      <c r="E193" s="10">
        <f t="shared" si="2"/>
        <v>4538.43</v>
      </c>
    </row>
    <row r="194" spans="1:5" ht="12.75" customHeight="1">
      <c r="A194" s="2" t="s">
        <v>700</v>
      </c>
      <c r="B194" s="2" t="s">
        <v>1069</v>
      </c>
      <c r="C194" s="6">
        <v>2899.32</v>
      </c>
      <c r="D194" s="6">
        <f>VLOOKUP(A194,'Descontos Folha'!$A$1:$C$276,3,0)</f>
        <v>1560.49</v>
      </c>
      <c r="E194" s="10">
        <f t="shared" si="2"/>
        <v>4459.8100000000004</v>
      </c>
    </row>
    <row r="195" spans="1:5" ht="12.75" customHeight="1">
      <c r="A195" s="2" t="s">
        <v>701</v>
      </c>
      <c r="B195" s="2" t="s">
        <v>1069</v>
      </c>
      <c r="C195" s="6">
        <v>2859.83</v>
      </c>
      <c r="D195" s="6">
        <f>VLOOKUP(A195,'Descontos Folha'!$A$1:$C$276,3,0)</f>
        <v>1493.71</v>
      </c>
      <c r="E195" s="10">
        <f t="shared" si="2"/>
        <v>4353.54</v>
      </c>
    </row>
    <row r="196" spans="1:5" ht="12.75" customHeight="1">
      <c r="A196" s="2" t="s">
        <v>702</v>
      </c>
      <c r="B196" s="2" t="s">
        <v>1069</v>
      </c>
      <c r="C196" s="6">
        <v>2204.2399999999998</v>
      </c>
      <c r="D196" s="6">
        <f>VLOOKUP(A196,'Descontos Folha'!$A$1:$C$276,3,0)</f>
        <v>526.45000000000005</v>
      </c>
      <c r="E196" s="10">
        <f t="shared" ref="E196:E259" si="3">SUM(C196:D196)</f>
        <v>2730.6899999999996</v>
      </c>
    </row>
    <row r="197" spans="1:5" ht="12.75" customHeight="1">
      <c r="A197" s="2" t="s">
        <v>703</v>
      </c>
      <c r="B197" s="2" t="s">
        <v>1069</v>
      </c>
      <c r="C197" s="6">
        <v>2175.7800000000002</v>
      </c>
      <c r="D197" s="6">
        <f>VLOOKUP(A197,'Descontos Folha'!$A$1:$C$276,3,0)</f>
        <v>1292.02</v>
      </c>
      <c r="E197" s="10">
        <f t="shared" si="3"/>
        <v>3467.8</v>
      </c>
    </row>
    <row r="198" spans="1:5" ht="12.75" customHeight="1">
      <c r="A198" s="2" t="s">
        <v>704</v>
      </c>
      <c r="B198" s="2" t="s">
        <v>1069</v>
      </c>
      <c r="C198" s="6">
        <v>3244.86</v>
      </c>
      <c r="D198" s="6">
        <f>VLOOKUP(A198,'Descontos Folha'!$A$1:$C$276,3,0)</f>
        <v>1697.66</v>
      </c>
      <c r="E198" s="10">
        <f t="shared" si="3"/>
        <v>4942.5200000000004</v>
      </c>
    </row>
    <row r="199" spans="1:5" ht="12.75" customHeight="1">
      <c r="A199" s="2" t="s">
        <v>705</v>
      </c>
      <c r="B199" s="2" t="s">
        <v>1069</v>
      </c>
      <c r="C199" s="6">
        <v>3331.84</v>
      </c>
      <c r="D199" s="6">
        <f>VLOOKUP(A199,'Descontos Folha'!$A$1:$C$276,3,0)</f>
        <v>1907.69</v>
      </c>
      <c r="E199" s="10">
        <f t="shared" si="3"/>
        <v>5239.5300000000007</v>
      </c>
    </row>
    <row r="200" spans="1:5" ht="12.75" customHeight="1">
      <c r="A200" s="2" t="s">
        <v>706</v>
      </c>
      <c r="B200" s="2" t="s">
        <v>1069</v>
      </c>
      <c r="C200" s="6">
        <v>1274.01</v>
      </c>
      <c r="D200" s="6">
        <f>VLOOKUP(A200,'Descontos Folha'!$A$1:$C$276,3,0)</f>
        <v>539</v>
      </c>
      <c r="E200" s="10">
        <f t="shared" si="3"/>
        <v>1813.01</v>
      </c>
    </row>
    <row r="201" spans="1:5" ht="12.75" customHeight="1">
      <c r="A201" s="2" t="s">
        <v>708</v>
      </c>
      <c r="B201" s="2" t="s">
        <v>1069</v>
      </c>
      <c r="C201" s="6">
        <v>2854.29</v>
      </c>
      <c r="D201" s="6">
        <f>VLOOKUP(A201,'Descontos Folha'!$A$1:$C$276,3,0)</f>
        <v>6174.89</v>
      </c>
      <c r="E201" s="10">
        <f t="shared" si="3"/>
        <v>9029.18</v>
      </c>
    </row>
    <row r="202" spans="1:5" ht="12.75" customHeight="1">
      <c r="A202" s="2" t="s">
        <v>709</v>
      </c>
      <c r="B202" s="2" t="s">
        <v>1069</v>
      </c>
      <c r="C202" s="6">
        <v>1048.27</v>
      </c>
      <c r="D202" s="6">
        <f>VLOOKUP(A202,'Descontos Folha'!$A$1:$C$276,3,0)</f>
        <v>285.49</v>
      </c>
      <c r="E202" s="10">
        <f t="shared" si="3"/>
        <v>1333.76</v>
      </c>
    </row>
    <row r="203" spans="1:5" ht="12.75" customHeight="1">
      <c r="A203" s="2" t="s">
        <v>710</v>
      </c>
      <c r="B203" s="2" t="s">
        <v>1069</v>
      </c>
      <c r="C203" s="6">
        <v>19.899999999999999</v>
      </c>
      <c r="D203" s="6">
        <f>VLOOKUP(A203,'Descontos Folha'!$A$1:$C$276,3,0)</f>
        <v>1307.8699999999999</v>
      </c>
      <c r="E203" s="10">
        <f t="shared" si="3"/>
        <v>1327.77</v>
      </c>
    </row>
    <row r="204" spans="1:5" ht="12.75" customHeight="1">
      <c r="A204" s="2" t="s">
        <v>711</v>
      </c>
      <c r="B204" s="2" t="s">
        <v>1069</v>
      </c>
      <c r="C204" s="6">
        <v>1169.51</v>
      </c>
      <c r="D204" s="6">
        <f>VLOOKUP(A204,'Descontos Folha'!$A$1:$C$276,3,0)</f>
        <v>196.45</v>
      </c>
      <c r="E204" s="10">
        <f t="shared" si="3"/>
        <v>1365.96</v>
      </c>
    </row>
    <row r="205" spans="1:5" ht="12.75" customHeight="1">
      <c r="A205" s="2" t="s">
        <v>712</v>
      </c>
      <c r="B205" s="2" t="s">
        <v>1069</v>
      </c>
      <c r="C205" s="6">
        <v>776.68</v>
      </c>
      <c r="D205" s="6">
        <f>VLOOKUP(A205,'Descontos Folha'!$A$1:$C$276,3,0)</f>
        <v>904.4</v>
      </c>
      <c r="E205" s="10">
        <f t="shared" si="3"/>
        <v>1681.08</v>
      </c>
    </row>
    <row r="206" spans="1:5" ht="12.75" customHeight="1">
      <c r="A206" s="2" t="s">
        <v>714</v>
      </c>
      <c r="B206" s="2" t="s">
        <v>1069</v>
      </c>
      <c r="C206" s="6">
        <v>1788.24</v>
      </c>
      <c r="D206" s="6">
        <f>VLOOKUP(A206,'Descontos Folha'!$A$1:$C$276,3,0)</f>
        <v>1604.07</v>
      </c>
      <c r="E206" s="10">
        <f t="shared" si="3"/>
        <v>3392.31</v>
      </c>
    </row>
    <row r="207" spans="1:5" ht="12.75" customHeight="1">
      <c r="A207" s="2" t="s">
        <v>715</v>
      </c>
      <c r="B207" s="2" t="s">
        <v>1069</v>
      </c>
      <c r="C207" s="6">
        <v>149.61000000000001</v>
      </c>
      <c r="D207" s="6">
        <f>VLOOKUP(A207,'Descontos Folha'!$A$1:$C$276,3,0)</f>
        <v>100.9</v>
      </c>
      <c r="E207" s="10">
        <f t="shared" si="3"/>
        <v>250.51000000000002</v>
      </c>
    </row>
    <row r="208" spans="1:5" ht="12.75" customHeight="1">
      <c r="A208" s="2" t="s">
        <v>716</v>
      </c>
      <c r="B208" s="2" t="s">
        <v>1069</v>
      </c>
      <c r="C208" s="6">
        <v>2739.22</v>
      </c>
      <c r="D208" s="6">
        <f>VLOOKUP(A208,'Descontos Folha'!$A$1:$C$276,3,0)</f>
        <v>1659.65</v>
      </c>
      <c r="E208" s="10">
        <f t="shared" si="3"/>
        <v>4398.87</v>
      </c>
    </row>
    <row r="209" spans="1:5" ht="12.75" customHeight="1">
      <c r="A209" s="2" t="s">
        <v>717</v>
      </c>
      <c r="B209" s="2" t="s">
        <v>1069</v>
      </c>
      <c r="C209" s="6">
        <v>3264.46</v>
      </c>
      <c r="D209" s="6">
        <f>VLOOKUP(A209,'Descontos Folha'!$A$1:$C$276,3,0)</f>
        <v>1674.34</v>
      </c>
      <c r="E209" s="10">
        <f t="shared" si="3"/>
        <v>4938.8</v>
      </c>
    </row>
    <row r="210" spans="1:5" ht="12.75" customHeight="1">
      <c r="A210" s="2" t="s">
        <v>719</v>
      </c>
      <c r="B210" s="2" t="s">
        <v>1069</v>
      </c>
      <c r="C210" s="6">
        <v>1506.55</v>
      </c>
      <c r="D210" s="6">
        <f>VLOOKUP(A210,'Descontos Folha'!$A$1:$C$276,3,0)</f>
        <v>726.42</v>
      </c>
      <c r="E210" s="10">
        <f t="shared" si="3"/>
        <v>2232.9699999999998</v>
      </c>
    </row>
    <row r="211" spans="1:5" ht="12.75" customHeight="1">
      <c r="A211" s="2" t="s">
        <v>720</v>
      </c>
      <c r="B211" s="2" t="s">
        <v>1069</v>
      </c>
      <c r="C211" s="6">
        <v>3232.22</v>
      </c>
      <c r="D211" s="6">
        <f>VLOOKUP(A211,'Descontos Folha'!$A$1:$C$276,3,0)</f>
        <v>1793.96</v>
      </c>
      <c r="E211" s="10">
        <f t="shared" si="3"/>
        <v>5026.18</v>
      </c>
    </row>
    <row r="212" spans="1:5" ht="12.75" customHeight="1">
      <c r="A212" s="2" t="s">
        <v>721</v>
      </c>
      <c r="B212" s="2" t="s">
        <v>1069</v>
      </c>
      <c r="C212" s="6">
        <v>533.01</v>
      </c>
      <c r="D212" s="6">
        <f>VLOOKUP(A212,'Descontos Folha'!$A$1:$C$276,3,0)</f>
        <v>0</v>
      </c>
      <c r="E212" s="10">
        <f t="shared" si="3"/>
        <v>533.01</v>
      </c>
    </row>
    <row r="213" spans="1:5" ht="12.75" customHeight="1">
      <c r="A213" s="2" t="s">
        <v>722</v>
      </c>
      <c r="B213" s="2" t="s">
        <v>1069</v>
      </c>
      <c r="C213" s="6">
        <v>1738.69</v>
      </c>
      <c r="D213" s="6">
        <f>VLOOKUP(A213,'Descontos Folha'!$A$1:$C$276,3,0)</f>
        <v>1444.93</v>
      </c>
      <c r="E213" s="10">
        <f t="shared" si="3"/>
        <v>3183.62</v>
      </c>
    </row>
    <row r="214" spans="1:5" ht="12.75" customHeight="1">
      <c r="A214" s="2" t="s">
        <v>723</v>
      </c>
      <c r="B214" s="2" t="s">
        <v>1069</v>
      </c>
      <c r="C214" s="6">
        <v>3241.46</v>
      </c>
      <c r="D214" s="6">
        <f>VLOOKUP(A214,'Descontos Folha'!$A$1:$C$276,3,0)</f>
        <v>1707.87</v>
      </c>
      <c r="E214" s="10">
        <f t="shared" si="3"/>
        <v>4949.33</v>
      </c>
    </row>
    <row r="215" spans="1:5" ht="12.75" customHeight="1">
      <c r="A215" s="2" t="s">
        <v>724</v>
      </c>
      <c r="B215" s="2" t="s">
        <v>1069</v>
      </c>
      <c r="C215" s="6">
        <v>2857.02</v>
      </c>
      <c r="D215" s="6">
        <f>VLOOKUP(A215,'Descontos Folha'!$A$1:$C$276,3,0)</f>
        <v>1632.95</v>
      </c>
      <c r="E215" s="10">
        <f t="shared" si="3"/>
        <v>4489.97</v>
      </c>
    </row>
    <row r="216" spans="1:5" ht="12.75" customHeight="1">
      <c r="A216" s="2" t="s">
        <v>725</v>
      </c>
      <c r="B216" s="2" t="s">
        <v>1069</v>
      </c>
      <c r="C216" s="6">
        <v>2936.68</v>
      </c>
      <c r="D216" s="6">
        <f>VLOOKUP(A216,'Descontos Folha'!$A$1:$C$276,3,0)</f>
        <v>2114.7600000000002</v>
      </c>
      <c r="E216" s="10">
        <f t="shared" si="3"/>
        <v>5051.4400000000005</v>
      </c>
    </row>
    <row r="217" spans="1:5" ht="12.75" customHeight="1">
      <c r="A217" s="2" t="s">
        <v>726</v>
      </c>
      <c r="B217" s="2" t="s">
        <v>1069</v>
      </c>
      <c r="C217" s="6">
        <v>12.68</v>
      </c>
      <c r="D217" s="6">
        <f>VLOOKUP(A217,'Descontos Folha'!$A$1:$C$276,3,0)</f>
        <v>137.15</v>
      </c>
      <c r="E217" s="10">
        <f t="shared" si="3"/>
        <v>149.83000000000001</v>
      </c>
    </row>
    <row r="218" spans="1:5" ht="12.75" customHeight="1">
      <c r="A218" s="2" t="s">
        <v>727</v>
      </c>
      <c r="B218" s="2" t="s">
        <v>1069</v>
      </c>
      <c r="C218" s="6">
        <v>3243.17</v>
      </c>
      <c r="D218" s="6">
        <f>VLOOKUP(A218,'Descontos Folha'!$A$1:$C$276,3,0)</f>
        <v>1786.35</v>
      </c>
      <c r="E218" s="10">
        <f t="shared" si="3"/>
        <v>5029.5200000000004</v>
      </c>
    </row>
    <row r="219" spans="1:5" ht="12.75" customHeight="1">
      <c r="A219" s="2" t="s">
        <v>728</v>
      </c>
      <c r="B219" s="2" t="s">
        <v>1069</v>
      </c>
      <c r="C219" s="6">
        <v>2853.94</v>
      </c>
      <c r="D219" s="6">
        <f>VLOOKUP(A219,'Descontos Folha'!$A$1:$C$276,3,0)</f>
        <v>1493.34</v>
      </c>
      <c r="E219" s="10">
        <f t="shared" si="3"/>
        <v>4347.28</v>
      </c>
    </row>
    <row r="220" spans="1:5" ht="12.75" customHeight="1">
      <c r="A220" s="2" t="s">
        <v>729</v>
      </c>
      <c r="B220" s="2" t="s">
        <v>1069</v>
      </c>
      <c r="C220" s="6">
        <v>3237.68</v>
      </c>
      <c r="D220" s="6">
        <f>VLOOKUP(A220,'Descontos Folha'!$A$1:$C$276,3,0)</f>
        <v>0</v>
      </c>
      <c r="E220" s="10">
        <f t="shared" si="3"/>
        <v>3237.68</v>
      </c>
    </row>
    <row r="221" spans="1:5" ht="12.75" customHeight="1">
      <c r="A221" s="2" t="s">
        <v>730</v>
      </c>
      <c r="B221" s="2" t="s">
        <v>1069</v>
      </c>
      <c r="C221" s="6">
        <v>8812.59</v>
      </c>
      <c r="D221" s="6">
        <f>VLOOKUP(A221,'Descontos Folha'!$A$1:$C$276,3,0)</f>
        <v>8171.25</v>
      </c>
      <c r="E221" s="10">
        <f t="shared" si="3"/>
        <v>16983.84</v>
      </c>
    </row>
    <row r="222" spans="1:5" ht="12.75" customHeight="1">
      <c r="A222" s="2" t="s">
        <v>732</v>
      </c>
      <c r="B222" s="2" t="s">
        <v>1069</v>
      </c>
      <c r="C222" s="6">
        <v>1677.72</v>
      </c>
      <c r="D222" s="6">
        <f>VLOOKUP(A222,'Descontos Folha'!$A$1:$C$276,3,0)</f>
        <v>709.08</v>
      </c>
      <c r="E222" s="10">
        <f t="shared" si="3"/>
        <v>2386.8000000000002</v>
      </c>
    </row>
    <row r="223" spans="1:5" ht="12.75" customHeight="1">
      <c r="A223" s="2" t="s">
        <v>733</v>
      </c>
      <c r="B223" s="2" t="s">
        <v>1069</v>
      </c>
      <c r="C223" s="6">
        <v>316.31</v>
      </c>
      <c r="D223" s="6">
        <f>VLOOKUP(A223,'Descontos Folha'!$A$1:$C$276,3,0)</f>
        <v>179.94</v>
      </c>
      <c r="E223" s="10">
        <f t="shared" si="3"/>
        <v>496.25</v>
      </c>
    </row>
    <row r="224" spans="1:5" ht="12.75" customHeight="1">
      <c r="A224" s="2" t="s">
        <v>735</v>
      </c>
      <c r="B224" s="2" t="s">
        <v>1069</v>
      </c>
      <c r="C224" s="6">
        <v>2832.57</v>
      </c>
      <c r="D224" s="6">
        <f>VLOOKUP(A224,'Descontos Folha'!$A$1:$C$276,3,0)</f>
        <v>1472.05</v>
      </c>
      <c r="E224" s="10">
        <f t="shared" si="3"/>
        <v>4304.62</v>
      </c>
    </row>
    <row r="225" spans="1:5" ht="12.75" customHeight="1">
      <c r="A225" s="2" t="s">
        <v>736</v>
      </c>
      <c r="B225" s="2" t="s">
        <v>1069</v>
      </c>
      <c r="C225" s="6">
        <v>3218.76</v>
      </c>
      <c r="D225" s="6">
        <f>VLOOKUP(A225,'Descontos Folha'!$A$1:$C$276,3,0)</f>
        <v>1941.76</v>
      </c>
      <c r="E225" s="10">
        <f t="shared" si="3"/>
        <v>5160.5200000000004</v>
      </c>
    </row>
    <row r="226" spans="1:5" ht="12.75" customHeight="1">
      <c r="A226" s="2" t="s">
        <v>737</v>
      </c>
      <c r="B226" s="2" t="s">
        <v>1069</v>
      </c>
      <c r="C226" s="6">
        <v>3384.46</v>
      </c>
      <c r="D226" s="6">
        <f>VLOOKUP(A226,'Descontos Folha'!$A$1:$C$276,3,0)</f>
        <v>1771.3</v>
      </c>
      <c r="E226" s="10">
        <f t="shared" si="3"/>
        <v>5155.76</v>
      </c>
    </row>
    <row r="227" spans="1:5" ht="12.75" customHeight="1">
      <c r="A227" s="2" t="s">
        <v>738</v>
      </c>
      <c r="B227" s="2" t="s">
        <v>1069</v>
      </c>
      <c r="C227" s="6">
        <v>0</v>
      </c>
      <c r="D227" s="6">
        <f>VLOOKUP(A227,'Descontos Folha'!$A$1:$C$276,3,0)</f>
        <v>0</v>
      </c>
      <c r="E227" s="10">
        <f t="shared" si="3"/>
        <v>0</v>
      </c>
    </row>
    <row r="228" spans="1:5" ht="12.75" customHeight="1">
      <c r="A228" s="2" t="s">
        <v>739</v>
      </c>
      <c r="B228" s="2" t="s">
        <v>1069</v>
      </c>
      <c r="C228" s="6">
        <v>2835.84</v>
      </c>
      <c r="D228" s="6">
        <f>VLOOKUP(A228,'Descontos Folha'!$A$1:$C$276,3,0)</f>
        <v>2073.94</v>
      </c>
      <c r="E228" s="10">
        <f t="shared" si="3"/>
        <v>4909.7800000000007</v>
      </c>
    </row>
    <row r="229" spans="1:5" ht="12.75" customHeight="1">
      <c r="A229" s="2" t="s">
        <v>740</v>
      </c>
      <c r="B229" s="2" t="s">
        <v>1069</v>
      </c>
      <c r="C229" s="6">
        <v>1404.23</v>
      </c>
      <c r="D229" s="6">
        <f>VLOOKUP(A229,'Descontos Folha'!$A$1:$C$276,3,0)</f>
        <v>239.23</v>
      </c>
      <c r="E229" s="10">
        <f t="shared" si="3"/>
        <v>1643.46</v>
      </c>
    </row>
    <row r="230" spans="1:5" ht="12.75" customHeight="1">
      <c r="A230" s="2" t="s">
        <v>742</v>
      </c>
      <c r="B230" s="2" t="s">
        <v>1069</v>
      </c>
      <c r="C230" s="6">
        <v>980.15</v>
      </c>
      <c r="D230" s="6">
        <f>VLOOKUP(A230,'Descontos Folha'!$A$1:$C$276,3,0)</f>
        <v>1944.65</v>
      </c>
      <c r="E230" s="10">
        <f t="shared" si="3"/>
        <v>2924.8</v>
      </c>
    </row>
    <row r="231" spans="1:5" ht="12.75" customHeight="1">
      <c r="A231" s="2" t="s">
        <v>743</v>
      </c>
      <c r="B231" s="2" t="s">
        <v>1069</v>
      </c>
      <c r="C231" s="6">
        <v>2902.07</v>
      </c>
      <c r="D231" s="6">
        <f>VLOOKUP(A231,'Descontos Folha'!$A$1:$C$276,3,0)</f>
        <v>5807.92</v>
      </c>
      <c r="E231" s="10">
        <f t="shared" si="3"/>
        <v>8709.99</v>
      </c>
    </row>
    <row r="232" spans="1:5" ht="12.75" customHeight="1">
      <c r="A232" s="2" t="s">
        <v>744</v>
      </c>
      <c r="B232" s="2" t="s">
        <v>1069</v>
      </c>
      <c r="C232" s="6">
        <v>2929.25</v>
      </c>
      <c r="D232" s="6">
        <f>VLOOKUP(A232,'Descontos Folha'!$A$1:$C$276,3,0)</f>
        <v>817.04</v>
      </c>
      <c r="E232" s="10">
        <f t="shared" si="3"/>
        <v>3746.29</v>
      </c>
    </row>
    <row r="233" spans="1:5" ht="12.75" customHeight="1">
      <c r="A233" s="2" t="s">
        <v>745</v>
      </c>
      <c r="B233" s="2" t="s">
        <v>1069</v>
      </c>
      <c r="C233" s="6">
        <v>2953.83</v>
      </c>
      <c r="D233" s="6">
        <f>VLOOKUP(A233,'Descontos Folha'!$A$1:$C$276,3,0)</f>
        <v>1746.97</v>
      </c>
      <c r="E233" s="10">
        <f t="shared" si="3"/>
        <v>4700.8</v>
      </c>
    </row>
    <row r="234" spans="1:5" ht="12.75" customHeight="1">
      <c r="A234" s="2" t="s">
        <v>746</v>
      </c>
      <c r="B234" s="2" t="s">
        <v>1069</v>
      </c>
      <c r="C234" s="6">
        <v>4274.12</v>
      </c>
      <c r="D234" s="6">
        <f>VLOOKUP(A234,'Descontos Folha'!$A$1:$C$276,3,0)</f>
        <v>2027.15</v>
      </c>
      <c r="E234" s="10">
        <f t="shared" si="3"/>
        <v>6301.27</v>
      </c>
    </row>
    <row r="235" spans="1:5" ht="12.75" customHeight="1">
      <c r="A235" s="2" t="s">
        <v>748</v>
      </c>
      <c r="B235" s="2" t="s">
        <v>1069</v>
      </c>
      <c r="C235" s="6">
        <v>3078.49</v>
      </c>
      <c r="D235" s="6">
        <f>VLOOKUP(A235,'Descontos Folha'!$A$1:$C$276,3,0)</f>
        <v>1175.1400000000001</v>
      </c>
      <c r="E235" s="10">
        <f t="shared" si="3"/>
        <v>4253.63</v>
      </c>
    </row>
    <row r="236" spans="1:5" ht="12.75" customHeight="1">
      <c r="A236" s="2" t="s">
        <v>749</v>
      </c>
      <c r="B236" s="2" t="s">
        <v>1069</v>
      </c>
      <c r="C236" s="6">
        <v>3535.77</v>
      </c>
      <c r="D236" s="6">
        <f>VLOOKUP(A236,'Descontos Folha'!$A$1:$C$276,3,0)</f>
        <v>1239.92</v>
      </c>
      <c r="E236" s="10">
        <f t="shared" si="3"/>
        <v>4775.6900000000005</v>
      </c>
    </row>
    <row r="237" spans="1:5" ht="12.75" customHeight="1">
      <c r="A237" s="2" t="s">
        <v>751</v>
      </c>
      <c r="B237" s="2" t="s">
        <v>1069</v>
      </c>
      <c r="C237" s="6">
        <v>980.99</v>
      </c>
      <c r="D237" s="6">
        <f>VLOOKUP(A237,'Descontos Folha'!$A$1:$C$276,3,0)</f>
        <v>259.73</v>
      </c>
      <c r="E237" s="10">
        <f t="shared" si="3"/>
        <v>1240.72</v>
      </c>
    </row>
    <row r="238" spans="1:5" ht="12.75" customHeight="1">
      <c r="A238" s="2" t="s">
        <v>752</v>
      </c>
      <c r="B238" s="2" t="s">
        <v>1069</v>
      </c>
      <c r="C238" s="6">
        <v>474.46</v>
      </c>
      <c r="D238" s="6">
        <f>VLOOKUP(A238,'Descontos Folha'!$A$1:$C$276,3,0)</f>
        <v>179.94</v>
      </c>
      <c r="E238" s="10">
        <f t="shared" si="3"/>
        <v>654.4</v>
      </c>
    </row>
    <row r="239" spans="1:5" ht="12.75" customHeight="1">
      <c r="A239" s="2" t="s">
        <v>753</v>
      </c>
      <c r="B239" s="2" t="s">
        <v>1069</v>
      </c>
      <c r="C239" s="6">
        <v>3238.22</v>
      </c>
      <c r="D239" s="6">
        <f>VLOOKUP(A239,'Descontos Folha'!$A$1:$C$276,3,0)</f>
        <v>1647.76</v>
      </c>
      <c r="E239" s="10">
        <f t="shared" si="3"/>
        <v>4885.9799999999996</v>
      </c>
    </row>
    <row r="240" spans="1:5" ht="12.75" customHeight="1">
      <c r="A240" s="2" t="s">
        <v>754</v>
      </c>
      <c r="B240" s="2" t="s">
        <v>1069</v>
      </c>
      <c r="C240" s="6">
        <v>1105.1600000000001</v>
      </c>
      <c r="D240" s="6">
        <f>VLOOKUP(A240,'Descontos Folha'!$A$1:$C$276,3,0)</f>
        <v>617.04</v>
      </c>
      <c r="E240" s="10">
        <f t="shared" si="3"/>
        <v>1722.2</v>
      </c>
    </row>
    <row r="241" spans="1:5" ht="12.75" customHeight="1">
      <c r="A241" s="2" t="s">
        <v>755</v>
      </c>
      <c r="B241" s="2" t="s">
        <v>1069</v>
      </c>
      <c r="C241" s="6">
        <v>1233.6600000000001</v>
      </c>
      <c r="D241" s="6">
        <f>VLOOKUP(A241,'Descontos Folha'!$A$1:$C$276,3,0)</f>
        <v>209.28</v>
      </c>
      <c r="E241" s="10">
        <f t="shared" si="3"/>
        <v>1442.94</v>
      </c>
    </row>
    <row r="242" spans="1:5" ht="12.75" customHeight="1">
      <c r="A242" s="2" t="s">
        <v>756</v>
      </c>
      <c r="B242" s="2" t="s">
        <v>1069</v>
      </c>
      <c r="C242" s="6">
        <v>881.72</v>
      </c>
      <c r="D242" s="6">
        <f>VLOOKUP(A242,'Descontos Folha'!$A$1:$C$276,3,0)</f>
        <v>179.94</v>
      </c>
      <c r="E242" s="10">
        <f t="shared" si="3"/>
        <v>1061.6600000000001</v>
      </c>
    </row>
    <row r="243" spans="1:5" ht="12.75" customHeight="1">
      <c r="A243" s="2" t="s">
        <v>757</v>
      </c>
      <c r="B243" s="2" t="s">
        <v>1069</v>
      </c>
      <c r="C243" s="6">
        <v>2880.46</v>
      </c>
      <c r="D243" s="6">
        <f>VLOOKUP(A243,'Descontos Folha'!$A$1:$C$276,3,0)</f>
        <v>1520.23</v>
      </c>
      <c r="E243" s="10">
        <f t="shared" si="3"/>
        <v>4400.6900000000005</v>
      </c>
    </row>
    <row r="244" spans="1:5" ht="12.75" customHeight="1">
      <c r="A244" s="2" t="s">
        <v>758</v>
      </c>
      <c r="B244" s="2" t="s">
        <v>1069</v>
      </c>
      <c r="C244" s="6">
        <v>553.55999999999995</v>
      </c>
      <c r="D244" s="6">
        <f>VLOOKUP(A244,'Descontos Folha'!$A$1:$C$276,3,0)</f>
        <v>179.94</v>
      </c>
      <c r="E244" s="10">
        <f t="shared" si="3"/>
        <v>733.5</v>
      </c>
    </row>
    <row r="245" spans="1:5" ht="12.75" customHeight="1">
      <c r="A245" s="2" t="s">
        <v>759</v>
      </c>
      <c r="B245" s="2" t="s">
        <v>1069</v>
      </c>
      <c r="C245" s="6">
        <v>2853.94</v>
      </c>
      <c r="D245" s="6">
        <f>VLOOKUP(A245,'Descontos Folha'!$A$1:$C$276,3,0)</f>
        <v>1493.71</v>
      </c>
      <c r="E245" s="10">
        <f t="shared" si="3"/>
        <v>4347.6499999999996</v>
      </c>
    </row>
    <row r="246" spans="1:5" ht="12.75" customHeight="1">
      <c r="A246" s="2" t="s">
        <v>760</v>
      </c>
      <c r="B246" s="2" t="s">
        <v>1069</v>
      </c>
      <c r="C246" s="6">
        <v>3589.95</v>
      </c>
      <c r="D246" s="6">
        <f>VLOOKUP(A246,'Descontos Folha'!$A$1:$C$276,3,0)</f>
        <v>1294.1099999999999</v>
      </c>
      <c r="E246" s="10">
        <f t="shared" si="3"/>
        <v>4884.0599999999995</v>
      </c>
    </row>
    <row r="247" spans="1:5" ht="12.75" customHeight="1">
      <c r="A247" s="2" t="s">
        <v>761</v>
      </c>
      <c r="B247" s="2" t="s">
        <v>1069</v>
      </c>
      <c r="C247" s="6">
        <v>653.85</v>
      </c>
      <c r="D247" s="6">
        <f>VLOOKUP(A247,'Descontos Folha'!$A$1:$C$276,3,0)</f>
        <v>428.1</v>
      </c>
      <c r="E247" s="10">
        <f t="shared" si="3"/>
        <v>1081.95</v>
      </c>
    </row>
    <row r="248" spans="1:5" ht="12.75" customHeight="1">
      <c r="A248" s="2" t="s">
        <v>762</v>
      </c>
      <c r="B248" s="2" t="s">
        <v>1069</v>
      </c>
      <c r="C248" s="6">
        <v>2099.38</v>
      </c>
      <c r="D248" s="6">
        <f>VLOOKUP(A248,'Descontos Folha'!$A$1:$C$276,3,0)</f>
        <v>1755.63</v>
      </c>
      <c r="E248" s="10">
        <f t="shared" si="3"/>
        <v>3855.01</v>
      </c>
    </row>
    <row r="249" spans="1:5" ht="12.75" customHeight="1">
      <c r="A249" s="2" t="s">
        <v>763</v>
      </c>
      <c r="B249" s="2" t="s">
        <v>1069</v>
      </c>
      <c r="C249" s="6">
        <v>2067.61</v>
      </c>
      <c r="D249" s="6">
        <f>VLOOKUP(A249,'Descontos Folha'!$A$1:$C$276,3,0)</f>
        <v>604.91999999999996</v>
      </c>
      <c r="E249" s="10">
        <f t="shared" si="3"/>
        <v>2672.53</v>
      </c>
    </row>
    <row r="250" spans="1:5" ht="12.75" customHeight="1">
      <c r="A250" s="2" t="s">
        <v>766</v>
      </c>
      <c r="B250" s="2" t="s">
        <v>1069</v>
      </c>
      <c r="C250" s="6">
        <v>2139.0100000000002</v>
      </c>
      <c r="D250" s="6">
        <f>VLOOKUP(A250,'Descontos Folha'!$A$1:$C$276,3,0)</f>
        <v>4310.1899999999996</v>
      </c>
      <c r="E250" s="10">
        <f t="shared" si="3"/>
        <v>6449.2</v>
      </c>
    </row>
    <row r="251" spans="1:5" ht="12.75" customHeight="1">
      <c r="A251" s="2" t="s">
        <v>767</v>
      </c>
      <c r="B251" s="2" t="s">
        <v>1069</v>
      </c>
      <c r="C251" s="6">
        <v>958.06</v>
      </c>
      <c r="D251" s="6">
        <f>VLOOKUP(A251,'Descontos Folha'!$A$1:$C$276,3,0)</f>
        <v>182.93</v>
      </c>
      <c r="E251" s="10">
        <f t="shared" si="3"/>
        <v>1140.99</v>
      </c>
    </row>
    <row r="252" spans="1:5" ht="12.75" customHeight="1">
      <c r="A252" s="2" t="s">
        <v>768</v>
      </c>
      <c r="B252" s="2" t="s">
        <v>1069</v>
      </c>
      <c r="C252" s="6">
        <v>1367.85</v>
      </c>
      <c r="D252" s="6">
        <f>VLOOKUP(A252,'Descontos Folha'!$A$1:$C$276,3,0)</f>
        <v>440.46</v>
      </c>
      <c r="E252" s="10">
        <f t="shared" si="3"/>
        <v>1808.31</v>
      </c>
    </row>
    <row r="253" spans="1:5" ht="12.75" customHeight="1">
      <c r="A253" s="2" t="s">
        <v>769</v>
      </c>
      <c r="B253" s="2" t="s">
        <v>1069</v>
      </c>
      <c r="C253" s="6">
        <v>2853.93</v>
      </c>
      <c r="D253" s="6">
        <f>VLOOKUP(A253,'Descontos Folha'!$A$1:$C$276,3,0)</f>
        <v>1493.71</v>
      </c>
      <c r="E253" s="10">
        <f t="shared" si="3"/>
        <v>4347.6399999999994</v>
      </c>
    </row>
    <row r="254" spans="1:5" ht="12.75" customHeight="1">
      <c r="A254" s="2" t="s">
        <v>770</v>
      </c>
      <c r="B254" s="2" t="s">
        <v>1069</v>
      </c>
      <c r="C254" s="6">
        <v>2855.51</v>
      </c>
      <c r="D254" s="6">
        <f>VLOOKUP(A254,'Descontos Folha'!$A$1:$C$276,3,0)</f>
        <v>823.59</v>
      </c>
      <c r="E254" s="10">
        <f t="shared" si="3"/>
        <v>3679.1000000000004</v>
      </c>
    </row>
    <row r="255" spans="1:5" ht="12.75" customHeight="1">
      <c r="A255" s="2" t="s">
        <v>771</v>
      </c>
      <c r="B255" s="2" t="s">
        <v>1069</v>
      </c>
      <c r="C255" s="6">
        <v>2502.89</v>
      </c>
      <c r="D255" s="6">
        <f>VLOOKUP(A255,'Descontos Folha'!$A$1:$C$276,3,0)</f>
        <v>1389.24</v>
      </c>
      <c r="E255" s="10">
        <f t="shared" si="3"/>
        <v>3892.13</v>
      </c>
    </row>
    <row r="256" spans="1:5" ht="12.75" customHeight="1">
      <c r="A256" s="2" t="s">
        <v>772</v>
      </c>
      <c r="B256" s="2" t="s">
        <v>1069</v>
      </c>
      <c r="C256" s="6">
        <v>979.97</v>
      </c>
      <c r="D256" s="6">
        <f>VLOOKUP(A256,'Descontos Folha'!$A$1:$C$276,3,0)</f>
        <v>161.51</v>
      </c>
      <c r="E256" s="10">
        <f t="shared" si="3"/>
        <v>1141.48</v>
      </c>
    </row>
    <row r="257" spans="1:5" ht="12.75" customHeight="1">
      <c r="A257" s="2" t="s">
        <v>774</v>
      </c>
      <c r="B257" s="2" t="s">
        <v>1069</v>
      </c>
      <c r="C257" s="6">
        <v>517.02</v>
      </c>
      <c r="D257" s="6">
        <f>VLOOKUP(A257,'Descontos Folha'!$A$1:$C$276,3,0)</f>
        <v>738.95</v>
      </c>
      <c r="E257" s="10">
        <f t="shared" si="3"/>
        <v>1255.97</v>
      </c>
    </row>
    <row r="258" spans="1:5" ht="12.75" customHeight="1">
      <c r="A258" s="2" t="s">
        <v>776</v>
      </c>
      <c r="B258" s="2" t="s">
        <v>1069</v>
      </c>
      <c r="C258" s="6">
        <v>2936.67</v>
      </c>
      <c r="D258" s="6">
        <f>VLOOKUP(A258,'Descontos Folha'!$A$1:$C$276,3,0)</f>
        <v>1611.44</v>
      </c>
      <c r="E258" s="10">
        <f t="shared" si="3"/>
        <v>4548.1100000000006</v>
      </c>
    </row>
    <row r="259" spans="1:5" ht="12.75" customHeight="1">
      <c r="A259" s="2" t="s">
        <v>777</v>
      </c>
      <c r="B259" s="2" t="s">
        <v>1069</v>
      </c>
      <c r="C259" s="6">
        <v>2954.28</v>
      </c>
      <c r="D259" s="6">
        <f>VLOOKUP(A259,'Descontos Folha'!$A$1:$C$276,3,0)</f>
        <v>1591.13</v>
      </c>
      <c r="E259" s="10">
        <f t="shared" si="3"/>
        <v>4545.41</v>
      </c>
    </row>
    <row r="260" spans="1:5" ht="12.75" customHeight="1">
      <c r="A260" s="2" t="s">
        <v>778</v>
      </c>
      <c r="B260" s="2" t="s">
        <v>1069</v>
      </c>
      <c r="C260" s="6">
        <v>18536.18</v>
      </c>
      <c r="D260" s="6">
        <f>VLOOKUP(A260,'Descontos Folha'!$A$1:$C$276,3,0)</f>
        <v>7863.38</v>
      </c>
      <c r="E260" s="10">
        <f t="shared" ref="E260:E270" si="4">SUM(C260:D260)</f>
        <v>26399.56</v>
      </c>
    </row>
    <row r="261" spans="1:5" ht="12.75" customHeight="1">
      <c r="A261" s="2" t="s">
        <v>780</v>
      </c>
      <c r="B261" s="2" t="s">
        <v>1069</v>
      </c>
      <c r="C261" s="6">
        <v>3237.92</v>
      </c>
      <c r="D261" s="6">
        <f>VLOOKUP(A261,'Descontos Folha'!$A$1:$C$276,3,0)</f>
        <v>2169.3200000000002</v>
      </c>
      <c r="E261" s="10">
        <f t="shared" si="4"/>
        <v>5407.24</v>
      </c>
    </row>
    <row r="262" spans="1:5" ht="12.75" customHeight="1">
      <c r="A262" s="2" t="s">
        <v>781</v>
      </c>
      <c r="B262" s="2" t="s">
        <v>1069</v>
      </c>
      <c r="C262" s="6">
        <v>3294.15</v>
      </c>
      <c r="D262" s="6">
        <f>VLOOKUP(A262,'Descontos Folha'!$A$1:$C$276,3,0)</f>
        <v>6009.32</v>
      </c>
      <c r="E262" s="10">
        <f t="shared" si="4"/>
        <v>9303.4699999999993</v>
      </c>
    </row>
    <row r="263" spans="1:5" ht="12.75" customHeight="1">
      <c r="A263" s="2" t="s">
        <v>782</v>
      </c>
      <c r="B263" s="2" t="s">
        <v>1069</v>
      </c>
      <c r="C263" s="6">
        <v>3272.52</v>
      </c>
      <c r="D263" s="6">
        <f>VLOOKUP(A263,'Descontos Folha'!$A$1:$C$276,3,0)</f>
        <v>1597.89</v>
      </c>
      <c r="E263" s="10">
        <f t="shared" si="4"/>
        <v>4870.41</v>
      </c>
    </row>
    <row r="264" spans="1:5" ht="12.75" customHeight="1">
      <c r="A264" s="2" t="s">
        <v>783</v>
      </c>
      <c r="B264" s="2" t="s">
        <v>1069</v>
      </c>
      <c r="C264" s="6">
        <v>984.39</v>
      </c>
      <c r="D264" s="6">
        <f>VLOOKUP(A264,'Descontos Folha'!$A$1:$C$276,3,0)</f>
        <v>165.93</v>
      </c>
      <c r="E264" s="10">
        <f t="shared" si="4"/>
        <v>1150.32</v>
      </c>
    </row>
    <row r="265" spans="1:5" ht="12.75" customHeight="1">
      <c r="A265" s="2" t="s">
        <v>784</v>
      </c>
      <c r="B265" s="2" t="s">
        <v>1069</v>
      </c>
      <c r="C265" s="6">
        <v>0</v>
      </c>
      <c r="D265" s="6">
        <f>VLOOKUP(A265,'Descontos Folha'!$A$1:$C$276,3,0)</f>
        <v>0</v>
      </c>
      <c r="E265" s="10">
        <f t="shared" si="4"/>
        <v>0</v>
      </c>
    </row>
    <row r="266" spans="1:5" ht="12.75" customHeight="1">
      <c r="A266" s="2" t="s">
        <v>785</v>
      </c>
      <c r="B266" s="2" t="s">
        <v>1069</v>
      </c>
      <c r="C266" s="6">
        <v>3238.37</v>
      </c>
      <c r="D266" s="6">
        <f>VLOOKUP(A266,'Descontos Folha'!$A$1:$C$276,3,0)</f>
        <v>1493.71</v>
      </c>
      <c r="E266" s="10">
        <f t="shared" si="4"/>
        <v>4732.08</v>
      </c>
    </row>
    <row r="267" spans="1:5" ht="12.75" customHeight="1">
      <c r="A267" s="2" t="s">
        <v>786</v>
      </c>
      <c r="B267" s="2" t="s">
        <v>1069</v>
      </c>
      <c r="C267" s="6">
        <v>3877.97</v>
      </c>
      <c r="D267" s="6">
        <f>VLOOKUP(A267,'Descontos Folha'!$A$1:$C$276,3,0)</f>
        <v>1271.33</v>
      </c>
      <c r="E267" s="10">
        <f t="shared" si="4"/>
        <v>5149.2999999999993</v>
      </c>
    </row>
    <row r="268" spans="1:5" ht="12.75" customHeight="1">
      <c r="A268" s="2" t="s">
        <v>788</v>
      </c>
      <c r="B268" s="2" t="s">
        <v>1069</v>
      </c>
      <c r="C268" s="6">
        <v>3449.07</v>
      </c>
      <c r="D268" s="6">
        <f>VLOOKUP(A268,'Descontos Folha'!$A$1:$C$276,3,0)</f>
        <v>1153.22</v>
      </c>
      <c r="E268" s="10">
        <f t="shared" si="4"/>
        <v>4602.29</v>
      </c>
    </row>
    <row r="269" spans="1:5" ht="12.75" customHeight="1">
      <c r="A269" s="2" t="s">
        <v>790</v>
      </c>
      <c r="B269" s="2" t="s">
        <v>1069</v>
      </c>
      <c r="C269" s="6">
        <v>3278.49</v>
      </c>
      <c r="D269" s="6">
        <f>VLOOKUP(A269,'Descontos Folha'!$A$1:$C$276,3,0)</f>
        <v>6225.57</v>
      </c>
      <c r="E269" s="10">
        <f t="shared" si="4"/>
        <v>9504.06</v>
      </c>
    </row>
    <row r="270" spans="1:5" ht="12.75" customHeight="1">
      <c r="A270" s="2" t="s">
        <v>791</v>
      </c>
      <c r="B270" s="2" t="s">
        <v>1069</v>
      </c>
      <c r="C270" s="6">
        <v>2058.19</v>
      </c>
      <c r="D270" s="6">
        <f>VLOOKUP(A270,'Descontos Folha'!$A$1:$C$276,3,0)</f>
        <v>468.12</v>
      </c>
      <c r="E270" s="10">
        <f t="shared" si="4"/>
        <v>2526.31</v>
      </c>
    </row>
    <row r="271" spans="1:5">
      <c r="A271" s="2" t="s">
        <v>469</v>
      </c>
      <c r="D271" s="6">
        <f>VLOOKUP(A271,'Descontos Folha'!$A$1:$C$276,3,0)</f>
        <v>16063.44</v>
      </c>
      <c r="E271" s="10">
        <f t="shared" ref="E271:E278" si="5">SUM(C271:D271)</f>
        <v>16063.44</v>
      </c>
    </row>
    <row r="272" spans="1:5">
      <c r="A272" s="2" t="s">
        <v>546</v>
      </c>
      <c r="D272" s="6">
        <f>VLOOKUP(A272,'Descontos Folha'!$A$1:$C$276,3,0)</f>
        <v>7348.3</v>
      </c>
      <c r="E272" s="10">
        <f t="shared" si="5"/>
        <v>7348.3</v>
      </c>
    </row>
    <row r="273" spans="1:5">
      <c r="A273" s="2" t="s">
        <v>591</v>
      </c>
      <c r="D273" s="6">
        <f>VLOOKUP(A273,'Descontos Folha'!$A$1:$C$276,3,0)</f>
        <v>13658.33</v>
      </c>
      <c r="E273" s="10">
        <f t="shared" si="5"/>
        <v>13658.33</v>
      </c>
    </row>
    <row r="274" spans="1:5">
      <c r="A274" s="2" t="s">
        <v>668</v>
      </c>
      <c r="D274" s="6">
        <f>VLOOKUP(A274,'Descontos Folha'!$A$1:$C$276,3,0)</f>
        <v>8133.41</v>
      </c>
      <c r="E274" s="10">
        <f t="shared" si="5"/>
        <v>8133.41</v>
      </c>
    </row>
    <row r="275" spans="1:5">
      <c r="A275" s="2" t="s">
        <v>683</v>
      </c>
      <c r="D275" s="6">
        <f>VLOOKUP(A275,'Descontos Folha'!$A$1:$C$276,3,0)</f>
        <v>8151.79</v>
      </c>
      <c r="E275" s="10">
        <f t="shared" si="5"/>
        <v>8151.79</v>
      </c>
    </row>
    <row r="276" spans="1:5">
      <c r="A276" s="2" t="s">
        <v>685</v>
      </c>
      <c r="D276" s="6">
        <f>VLOOKUP(A276,'Descontos Folha'!$A$1:$C$276,3,0)</f>
        <v>9713.7900000000009</v>
      </c>
      <c r="E276" s="10">
        <f t="shared" si="5"/>
        <v>9713.7900000000009</v>
      </c>
    </row>
    <row r="277" spans="1:5">
      <c r="A277" s="2" t="s">
        <v>718</v>
      </c>
      <c r="D277" s="6">
        <f>VLOOKUP(A277,'Descontos Folha'!$A$1:$C$276,3,0)</f>
        <v>7553.24</v>
      </c>
      <c r="E277" s="10">
        <f t="shared" si="5"/>
        <v>7553.24</v>
      </c>
    </row>
    <row r="278" spans="1:5">
      <c r="A278" s="2" t="s">
        <v>765</v>
      </c>
      <c r="D278" s="6">
        <f>VLOOKUP(A278,'Descontos Folha'!$A$1:$C$276,3,0)</f>
        <v>6319.88</v>
      </c>
      <c r="E278" s="10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>
      <c r="A1" s="7" t="s">
        <v>438</v>
      </c>
      <c r="B1" s="7" t="s">
        <v>442</v>
      </c>
      <c r="C1" s="7" t="s">
        <v>797</v>
      </c>
    </row>
    <row r="2" spans="1:3" ht="12.75" customHeight="1">
      <c r="A2" s="2" t="s">
        <v>445</v>
      </c>
      <c r="B2" s="2" t="s">
        <v>1069</v>
      </c>
      <c r="C2" s="6">
        <v>1675.96</v>
      </c>
    </row>
    <row r="3" spans="1:3" ht="12.75" customHeight="1">
      <c r="A3" s="2" t="s">
        <v>449</v>
      </c>
      <c r="B3" s="2" t="s">
        <v>1069</v>
      </c>
      <c r="C3" s="6">
        <v>873.14</v>
      </c>
    </row>
    <row r="4" spans="1:3" ht="12.75" customHeight="1">
      <c r="A4" s="2" t="s">
        <v>451</v>
      </c>
      <c r="B4" s="2" t="s">
        <v>1069</v>
      </c>
      <c r="C4" s="6">
        <v>5343.52</v>
      </c>
    </row>
    <row r="5" spans="1:3" ht="12.75" customHeight="1">
      <c r="A5" s="2" t="s">
        <v>453</v>
      </c>
      <c r="B5" s="2" t="s">
        <v>1069</v>
      </c>
      <c r="C5" s="6">
        <v>172.51</v>
      </c>
    </row>
    <row r="6" spans="1:3" ht="12.75" customHeight="1">
      <c r="A6" s="2" t="s">
        <v>455</v>
      </c>
      <c r="B6" s="2" t="s">
        <v>1069</v>
      </c>
      <c r="C6" s="6">
        <v>1952.27</v>
      </c>
    </row>
    <row r="7" spans="1:3" ht="12.75" customHeight="1">
      <c r="A7" s="2" t="s">
        <v>456</v>
      </c>
      <c r="B7" s="2" t="s">
        <v>1069</v>
      </c>
      <c r="C7" s="6">
        <v>539.6</v>
      </c>
    </row>
    <row r="8" spans="1:3" ht="12.75" customHeight="1">
      <c r="A8" s="2" t="s">
        <v>458</v>
      </c>
      <c r="B8" s="2" t="s">
        <v>1069</v>
      </c>
      <c r="C8" s="6">
        <v>1077.8900000000001</v>
      </c>
    </row>
    <row r="9" spans="1:3" ht="12.75" customHeight="1">
      <c r="A9" s="2" t="s">
        <v>459</v>
      </c>
      <c r="B9" s="2" t="s">
        <v>1069</v>
      </c>
      <c r="C9" s="6">
        <v>667.81</v>
      </c>
    </row>
    <row r="10" spans="1:3" ht="12.75" customHeight="1">
      <c r="A10" s="2" t="s">
        <v>460</v>
      </c>
      <c r="B10" s="2" t="s">
        <v>1069</v>
      </c>
      <c r="C10" s="6">
        <v>671.61</v>
      </c>
    </row>
    <row r="11" spans="1:3" ht="12.75" customHeight="1">
      <c r="A11" s="2" t="s">
        <v>462</v>
      </c>
      <c r="B11" s="2" t="s">
        <v>1069</v>
      </c>
      <c r="C11" s="6">
        <v>259.73</v>
      </c>
    </row>
    <row r="12" spans="1:3" ht="12.75" customHeight="1">
      <c r="A12" s="2" t="s">
        <v>464</v>
      </c>
      <c r="B12" s="2" t="s">
        <v>1069</v>
      </c>
      <c r="C12" s="6">
        <v>1493.71</v>
      </c>
    </row>
    <row r="13" spans="1:3" ht="12.75" customHeight="1">
      <c r="A13" s="2" t="s">
        <v>465</v>
      </c>
      <c r="B13" s="2" t="s">
        <v>1069</v>
      </c>
      <c r="C13" s="6">
        <v>921.24</v>
      </c>
    </row>
    <row r="14" spans="1:3" ht="12.75" customHeight="1">
      <c r="A14" s="2" t="s">
        <v>466</v>
      </c>
      <c r="B14" s="2" t="s">
        <v>1069</v>
      </c>
      <c r="C14" s="6">
        <v>7342.41</v>
      </c>
    </row>
    <row r="15" spans="1:3" ht="12.75" customHeight="1">
      <c r="A15" s="2" t="s">
        <v>467</v>
      </c>
      <c r="B15" s="2" t="s">
        <v>1069</v>
      </c>
      <c r="C15" s="6">
        <v>291.52</v>
      </c>
    </row>
    <row r="16" spans="1:3" ht="12.75" customHeight="1">
      <c r="A16" s="2" t="s">
        <v>469</v>
      </c>
      <c r="B16" s="2" t="s">
        <v>1069</v>
      </c>
      <c r="C16" s="6">
        <v>16063.44</v>
      </c>
    </row>
    <row r="17" spans="1:3" ht="12.75" customHeight="1">
      <c r="A17" s="2" t="s">
        <v>472</v>
      </c>
      <c r="B17" s="2" t="s">
        <v>1069</v>
      </c>
      <c r="C17" s="6">
        <v>1554.41</v>
      </c>
    </row>
    <row r="18" spans="1:3" ht="12.75" customHeight="1">
      <c r="A18" s="2" t="s">
        <v>473</v>
      </c>
      <c r="B18" s="2" t="s">
        <v>1069</v>
      </c>
      <c r="C18" s="6">
        <v>1638.52</v>
      </c>
    </row>
    <row r="19" spans="1:3" ht="12.75" customHeight="1">
      <c r="A19" s="2" t="s">
        <v>474</v>
      </c>
      <c r="B19" s="2" t="s">
        <v>1069</v>
      </c>
      <c r="C19" s="6">
        <v>705.82</v>
      </c>
    </row>
    <row r="20" spans="1:3" ht="12.75" customHeight="1">
      <c r="A20" s="2" t="s">
        <v>475</v>
      </c>
      <c r="B20" s="2" t="s">
        <v>1069</v>
      </c>
      <c r="C20" s="6">
        <v>1493.71</v>
      </c>
    </row>
    <row r="21" spans="1:3" ht="12.75" customHeight="1">
      <c r="A21" s="2" t="s">
        <v>477</v>
      </c>
      <c r="B21" s="2" t="s">
        <v>1069</v>
      </c>
      <c r="C21" s="6">
        <v>4096.51</v>
      </c>
    </row>
    <row r="22" spans="1:3" ht="12.75" customHeight="1">
      <c r="A22" s="2" t="s">
        <v>479</v>
      </c>
      <c r="B22" s="2" t="s">
        <v>1069</v>
      </c>
      <c r="C22" s="6">
        <v>1486.56</v>
      </c>
    </row>
    <row r="23" spans="1:3" ht="12.75" customHeight="1">
      <c r="A23" s="2" t="s">
        <v>480</v>
      </c>
      <c r="B23" s="2" t="s">
        <v>1069</v>
      </c>
      <c r="C23" s="6">
        <v>1645.91</v>
      </c>
    </row>
    <row r="24" spans="1:3" ht="12.75" customHeight="1">
      <c r="A24" s="2" t="s">
        <v>482</v>
      </c>
      <c r="B24" s="2" t="s">
        <v>1069</v>
      </c>
      <c r="C24" s="6">
        <v>0</v>
      </c>
    </row>
    <row r="25" spans="1:3" ht="12.75" customHeight="1">
      <c r="A25" s="2" t="s">
        <v>484</v>
      </c>
      <c r="B25" s="2" t="s">
        <v>1069</v>
      </c>
      <c r="C25" s="6">
        <v>1531.77</v>
      </c>
    </row>
    <row r="26" spans="1:3" ht="12.75" customHeight="1">
      <c r="A26" s="2" t="s">
        <v>485</v>
      </c>
      <c r="B26" s="2" t="s">
        <v>1069</v>
      </c>
      <c r="C26" s="6">
        <v>0</v>
      </c>
    </row>
    <row r="27" spans="1:3" ht="12.75" customHeight="1">
      <c r="A27" s="2" t="s">
        <v>487</v>
      </c>
      <c r="B27" s="2" t="s">
        <v>1069</v>
      </c>
      <c r="C27" s="6">
        <v>1631.93</v>
      </c>
    </row>
    <row r="28" spans="1:3" ht="12.75" customHeight="1">
      <c r="A28" s="2" t="s">
        <v>488</v>
      </c>
      <c r="B28" s="2" t="s">
        <v>1069</v>
      </c>
      <c r="C28" s="6">
        <v>175.02</v>
      </c>
    </row>
    <row r="29" spans="1:3" ht="12.75" customHeight="1">
      <c r="A29" s="2" t="s">
        <v>489</v>
      </c>
      <c r="B29" s="2" t="s">
        <v>1069</v>
      </c>
      <c r="C29" s="6">
        <v>1793.88</v>
      </c>
    </row>
    <row r="30" spans="1:3" ht="12.75" customHeight="1">
      <c r="A30" s="2" t="s">
        <v>491</v>
      </c>
      <c r="B30" s="2" t="s">
        <v>1069</v>
      </c>
      <c r="C30" s="6">
        <v>1687.69</v>
      </c>
    </row>
    <row r="31" spans="1:3" ht="12.75" customHeight="1">
      <c r="A31" s="2" t="s">
        <v>492</v>
      </c>
      <c r="B31" s="2" t="s">
        <v>1069</v>
      </c>
      <c r="C31" s="6">
        <v>619.85</v>
      </c>
    </row>
    <row r="32" spans="1:3" ht="12.75" customHeight="1">
      <c r="A32" s="2" t="s">
        <v>493</v>
      </c>
      <c r="B32" s="2" t="s">
        <v>1069</v>
      </c>
      <c r="C32" s="6">
        <v>937.05</v>
      </c>
    </row>
    <row r="33" spans="1:3" ht="12.75" customHeight="1">
      <c r="A33" s="2" t="s">
        <v>494</v>
      </c>
      <c r="B33" s="2" t="s">
        <v>1069</v>
      </c>
      <c r="C33" s="6">
        <v>537.20000000000005</v>
      </c>
    </row>
    <row r="34" spans="1:3" ht="12.75" customHeight="1">
      <c r="A34" s="2" t="s">
        <v>495</v>
      </c>
      <c r="B34" s="2" t="s">
        <v>1069</v>
      </c>
      <c r="C34" s="6">
        <v>831.51</v>
      </c>
    </row>
    <row r="35" spans="1:3" ht="12.75" customHeight="1">
      <c r="A35" s="2" t="s">
        <v>497</v>
      </c>
      <c r="B35" s="2" t="s">
        <v>1069</v>
      </c>
      <c r="C35" s="6">
        <v>153.19</v>
      </c>
    </row>
    <row r="36" spans="1:3" ht="12.75" customHeight="1">
      <c r="A36" s="2" t="s">
        <v>499</v>
      </c>
      <c r="B36" s="2" t="s">
        <v>1069</v>
      </c>
      <c r="C36" s="6">
        <v>153.13</v>
      </c>
    </row>
    <row r="37" spans="1:3" ht="12.75" customHeight="1">
      <c r="A37" s="2" t="s">
        <v>501</v>
      </c>
      <c r="B37" s="2" t="s">
        <v>1069</v>
      </c>
      <c r="C37" s="6">
        <v>1449.12</v>
      </c>
    </row>
    <row r="38" spans="1:3" ht="12.75" customHeight="1">
      <c r="A38" s="2" t="s">
        <v>503</v>
      </c>
      <c r="B38" s="2" t="s">
        <v>1069</v>
      </c>
      <c r="C38" s="6">
        <v>612.96</v>
      </c>
    </row>
    <row r="39" spans="1:3" ht="12.75" customHeight="1">
      <c r="A39" s="2" t="s">
        <v>504</v>
      </c>
      <c r="B39" s="2" t="s">
        <v>1069</v>
      </c>
      <c r="C39" s="6">
        <v>1622.06</v>
      </c>
    </row>
    <row r="40" spans="1:3" ht="12.75" customHeight="1">
      <c r="A40" s="2" t="s">
        <v>505</v>
      </c>
      <c r="B40" s="2" t="s">
        <v>1069</v>
      </c>
      <c r="C40" s="6">
        <v>1349.17</v>
      </c>
    </row>
    <row r="41" spans="1:3" ht="12.75" customHeight="1">
      <c r="A41" s="2" t="s">
        <v>507</v>
      </c>
      <c r="B41" s="2" t="s">
        <v>1069</v>
      </c>
      <c r="C41" s="6">
        <v>1270.74</v>
      </c>
    </row>
    <row r="42" spans="1:3" ht="12.75" customHeight="1">
      <c r="A42" s="2" t="s">
        <v>509</v>
      </c>
      <c r="B42" s="2" t="s">
        <v>1069</v>
      </c>
      <c r="C42" s="6">
        <v>1493.71</v>
      </c>
    </row>
    <row r="43" spans="1:3" ht="12.75" customHeight="1">
      <c r="A43" s="2" t="s">
        <v>510</v>
      </c>
      <c r="B43" s="2" t="s">
        <v>1069</v>
      </c>
      <c r="C43" s="6">
        <v>1497.66</v>
      </c>
    </row>
    <row r="44" spans="1:3" ht="12.75" customHeight="1">
      <c r="A44" s="2" t="s">
        <v>511</v>
      </c>
      <c r="B44" s="2" t="s">
        <v>1069</v>
      </c>
      <c r="C44" s="6">
        <v>920.62</v>
      </c>
    </row>
    <row r="45" spans="1:3" ht="12.75" customHeight="1">
      <c r="A45" s="2" t="s">
        <v>513</v>
      </c>
      <c r="B45" s="2" t="s">
        <v>1069</v>
      </c>
      <c r="C45" s="6">
        <v>647.80999999999995</v>
      </c>
    </row>
    <row r="46" spans="1:3" ht="12.75" customHeight="1">
      <c r="A46" s="2" t="s">
        <v>514</v>
      </c>
      <c r="B46" s="2" t="s">
        <v>1069</v>
      </c>
      <c r="C46" s="6">
        <v>617.04</v>
      </c>
    </row>
    <row r="47" spans="1:3" ht="12.75" customHeight="1">
      <c r="A47" s="2" t="s">
        <v>515</v>
      </c>
      <c r="B47" s="2" t="s">
        <v>1069</v>
      </c>
      <c r="C47" s="6">
        <v>1458.34</v>
      </c>
    </row>
    <row r="48" spans="1:3" ht="12.75" customHeight="1">
      <c r="A48" s="2" t="s">
        <v>516</v>
      </c>
      <c r="B48" s="2" t="s">
        <v>1069</v>
      </c>
      <c r="C48" s="6">
        <v>172.51</v>
      </c>
    </row>
    <row r="49" spans="1:3" ht="12.75" customHeight="1">
      <c r="A49" s="2" t="s">
        <v>517</v>
      </c>
      <c r="B49" s="2" t="s">
        <v>1069</v>
      </c>
      <c r="C49" s="6">
        <v>2235.09</v>
      </c>
    </row>
    <row r="50" spans="1:3" ht="12.75" customHeight="1">
      <c r="A50" s="2" t="s">
        <v>519</v>
      </c>
      <c r="B50" s="2" t="s">
        <v>1069</v>
      </c>
      <c r="C50" s="6">
        <v>165.93</v>
      </c>
    </row>
    <row r="51" spans="1:3" ht="12.75" customHeight="1">
      <c r="A51" s="2" t="s">
        <v>521</v>
      </c>
      <c r="B51" s="2" t="s">
        <v>1069</v>
      </c>
      <c r="C51" s="6">
        <v>1493.71</v>
      </c>
    </row>
    <row r="52" spans="1:3" ht="12.75" customHeight="1">
      <c r="A52" s="2" t="s">
        <v>522</v>
      </c>
      <c r="B52" s="2" t="s">
        <v>1069</v>
      </c>
      <c r="C52" s="6">
        <v>172.51</v>
      </c>
    </row>
    <row r="53" spans="1:3" ht="12.75" customHeight="1">
      <c r="A53" s="2" t="s">
        <v>523</v>
      </c>
      <c r="B53" s="2" t="s">
        <v>1069</v>
      </c>
      <c r="C53" s="6">
        <v>6172.33</v>
      </c>
    </row>
    <row r="54" spans="1:3" ht="12.75" customHeight="1">
      <c r="A54" s="2" t="s">
        <v>525</v>
      </c>
      <c r="B54" s="2" t="s">
        <v>1069</v>
      </c>
      <c r="C54" s="6">
        <v>6894.94</v>
      </c>
    </row>
    <row r="55" spans="1:3" ht="12.75" customHeight="1">
      <c r="A55" s="2" t="s">
        <v>526</v>
      </c>
      <c r="B55" s="2" t="s">
        <v>1069</v>
      </c>
      <c r="C55" s="6">
        <v>0</v>
      </c>
    </row>
    <row r="56" spans="1:3" ht="12.75" customHeight="1">
      <c r="A56" s="2" t="s">
        <v>527</v>
      </c>
      <c r="B56" s="2" t="s">
        <v>1069</v>
      </c>
      <c r="C56" s="6">
        <v>1591.13</v>
      </c>
    </row>
    <row r="57" spans="1:3" ht="12.75" customHeight="1">
      <c r="A57" s="2" t="s">
        <v>529</v>
      </c>
      <c r="B57" s="2" t="s">
        <v>1069</v>
      </c>
      <c r="C57" s="6">
        <v>1505.35</v>
      </c>
    </row>
    <row r="58" spans="1:3" ht="12.75" customHeight="1">
      <c r="A58" s="2" t="s">
        <v>530</v>
      </c>
      <c r="B58" s="2" t="s">
        <v>1069</v>
      </c>
      <c r="C58" s="6">
        <v>1493.71</v>
      </c>
    </row>
    <row r="59" spans="1:3" ht="12.75" customHeight="1">
      <c r="A59" s="2" t="s">
        <v>531</v>
      </c>
      <c r="B59" s="2" t="s">
        <v>1069</v>
      </c>
      <c r="C59" s="6">
        <v>1576.44</v>
      </c>
    </row>
    <row r="60" spans="1:3" ht="12.75" customHeight="1">
      <c r="A60" s="2" t="s">
        <v>532</v>
      </c>
      <c r="B60" s="2" t="s">
        <v>1069</v>
      </c>
      <c r="C60" s="6">
        <v>1843.03</v>
      </c>
    </row>
    <row r="61" spans="1:3" ht="12.75" customHeight="1">
      <c r="A61" s="2" t="s">
        <v>533</v>
      </c>
      <c r="B61" s="2" t="s">
        <v>1069</v>
      </c>
      <c r="C61" s="6">
        <v>269.37</v>
      </c>
    </row>
    <row r="62" spans="1:3" ht="12.75" customHeight="1">
      <c r="A62" s="2" t="s">
        <v>535</v>
      </c>
      <c r="B62" s="2" t="s">
        <v>1069</v>
      </c>
      <c r="C62" s="6">
        <v>1231.8599999999999</v>
      </c>
    </row>
    <row r="63" spans="1:3" ht="12.75" customHeight="1">
      <c r="A63" s="2" t="s">
        <v>536</v>
      </c>
      <c r="B63" s="2" t="s">
        <v>1069</v>
      </c>
      <c r="C63" s="6">
        <v>1771.76</v>
      </c>
    </row>
    <row r="64" spans="1:3" ht="12.75" customHeight="1">
      <c r="A64" s="2" t="s">
        <v>538</v>
      </c>
      <c r="B64" s="2" t="s">
        <v>1069</v>
      </c>
      <c r="C64" s="6">
        <v>6248.36</v>
      </c>
    </row>
    <row r="65" spans="1:3" ht="12.75" customHeight="1">
      <c r="A65" s="2" t="s">
        <v>539</v>
      </c>
      <c r="B65" s="2" t="s">
        <v>1069</v>
      </c>
      <c r="C65" s="6">
        <v>5847.46</v>
      </c>
    </row>
    <row r="66" spans="1:3" ht="12.75" customHeight="1">
      <c r="A66" s="2" t="s">
        <v>540</v>
      </c>
      <c r="B66" s="2" t="s">
        <v>1069</v>
      </c>
      <c r="C66" s="6">
        <v>560.66999999999996</v>
      </c>
    </row>
    <row r="67" spans="1:3" ht="12.75" customHeight="1">
      <c r="A67" s="2" t="s">
        <v>542</v>
      </c>
      <c r="B67" s="2" t="s">
        <v>1069</v>
      </c>
      <c r="C67" s="6">
        <v>199.95</v>
      </c>
    </row>
    <row r="68" spans="1:3" ht="12.75" customHeight="1">
      <c r="A68" s="2" t="s">
        <v>544</v>
      </c>
      <c r="B68" s="2" t="s">
        <v>1069</v>
      </c>
      <c r="C68" s="6">
        <v>172.51</v>
      </c>
    </row>
    <row r="69" spans="1:3" ht="12.75" customHeight="1">
      <c r="A69" s="2" t="s">
        <v>545</v>
      </c>
      <c r="B69" s="2" t="s">
        <v>1069</v>
      </c>
      <c r="C69" s="6">
        <v>617.04</v>
      </c>
    </row>
    <row r="70" spans="1:3" ht="12.75" customHeight="1">
      <c r="A70" s="2" t="s">
        <v>546</v>
      </c>
      <c r="B70" s="2" t="s">
        <v>1069</v>
      </c>
      <c r="C70" s="6">
        <v>7348.3</v>
      </c>
    </row>
    <row r="71" spans="1:3" ht="12.75" customHeight="1">
      <c r="A71" s="2" t="s">
        <v>547</v>
      </c>
      <c r="B71" s="2" t="s">
        <v>1069</v>
      </c>
      <c r="C71" s="6">
        <v>964.31</v>
      </c>
    </row>
    <row r="72" spans="1:3" ht="12.75" customHeight="1">
      <c r="A72" s="2" t="s">
        <v>548</v>
      </c>
      <c r="B72" s="2" t="s">
        <v>1069</v>
      </c>
      <c r="C72" s="6">
        <v>1362.52</v>
      </c>
    </row>
    <row r="73" spans="1:3" ht="12.75" customHeight="1">
      <c r="A73" s="2" t="s">
        <v>549</v>
      </c>
      <c r="B73" s="2" t="s">
        <v>1069</v>
      </c>
      <c r="C73" s="6">
        <v>1704.03</v>
      </c>
    </row>
    <row r="74" spans="1:3" ht="12.75" customHeight="1">
      <c r="A74" s="2" t="s">
        <v>550</v>
      </c>
      <c r="B74" s="2" t="s">
        <v>1069</v>
      </c>
      <c r="C74" s="6">
        <v>174.22</v>
      </c>
    </row>
    <row r="75" spans="1:3" ht="12.75" customHeight="1">
      <c r="A75" s="2" t="s">
        <v>551</v>
      </c>
      <c r="B75" s="2" t="s">
        <v>1069</v>
      </c>
      <c r="C75" s="6">
        <v>180.4</v>
      </c>
    </row>
    <row r="76" spans="1:3" ht="12.75" customHeight="1">
      <c r="A76" s="2" t="s">
        <v>552</v>
      </c>
      <c r="B76" s="2" t="s">
        <v>1069</v>
      </c>
      <c r="C76" s="6">
        <v>653.54</v>
      </c>
    </row>
    <row r="77" spans="1:3" ht="12.75" customHeight="1">
      <c r="A77" s="2" t="s">
        <v>553</v>
      </c>
      <c r="B77" s="2" t="s">
        <v>1069</v>
      </c>
      <c r="C77" s="6">
        <v>780.04</v>
      </c>
    </row>
    <row r="78" spans="1:3" ht="12.75" customHeight="1">
      <c r="A78" s="2" t="s">
        <v>555</v>
      </c>
      <c r="B78" s="2" t="s">
        <v>1069</v>
      </c>
      <c r="C78" s="6">
        <v>1540.74</v>
      </c>
    </row>
    <row r="79" spans="1:3" ht="12.75" customHeight="1">
      <c r="A79" s="2" t="s">
        <v>557</v>
      </c>
      <c r="B79" s="2" t="s">
        <v>1069</v>
      </c>
      <c r="C79" s="6">
        <v>1695.46</v>
      </c>
    </row>
    <row r="80" spans="1:3" ht="12.75" customHeight="1">
      <c r="A80" s="2" t="s">
        <v>558</v>
      </c>
      <c r="B80" s="2" t="s">
        <v>1069</v>
      </c>
      <c r="C80" s="6">
        <v>1009.37</v>
      </c>
    </row>
    <row r="81" spans="1:3" ht="12.75" customHeight="1">
      <c r="A81" s="2" t="s">
        <v>559</v>
      </c>
      <c r="B81" s="2" t="s">
        <v>1069</v>
      </c>
      <c r="C81" s="6">
        <v>1732.16</v>
      </c>
    </row>
    <row r="82" spans="1:3" ht="12.75" customHeight="1">
      <c r="A82" s="2" t="s">
        <v>560</v>
      </c>
      <c r="B82" s="2" t="s">
        <v>1069</v>
      </c>
      <c r="C82" s="6">
        <v>202.91</v>
      </c>
    </row>
    <row r="83" spans="1:3" ht="12.75" customHeight="1">
      <c r="A83" s="2" t="s">
        <v>561</v>
      </c>
      <c r="B83" s="2" t="s">
        <v>1069</v>
      </c>
      <c r="C83" s="6">
        <v>845.25</v>
      </c>
    </row>
    <row r="84" spans="1:3" ht="12.75" customHeight="1">
      <c r="A84" s="2" t="s">
        <v>562</v>
      </c>
      <c r="B84" s="2" t="s">
        <v>1069</v>
      </c>
      <c r="C84" s="6">
        <v>440.46</v>
      </c>
    </row>
    <row r="85" spans="1:3" ht="12.75" customHeight="1">
      <c r="A85" s="2" t="s">
        <v>563</v>
      </c>
      <c r="B85" s="2" t="s">
        <v>1069</v>
      </c>
      <c r="C85" s="6">
        <v>1429.82</v>
      </c>
    </row>
    <row r="86" spans="1:3" ht="12.75" customHeight="1">
      <c r="A86" s="2" t="s">
        <v>565</v>
      </c>
      <c r="B86" s="2" t="s">
        <v>1069</v>
      </c>
      <c r="C86" s="6">
        <v>1486.56</v>
      </c>
    </row>
    <row r="87" spans="1:3" ht="12.75" customHeight="1">
      <c r="A87" s="2" t="s">
        <v>566</v>
      </c>
      <c r="B87" s="2" t="s">
        <v>1069</v>
      </c>
      <c r="C87" s="6">
        <v>1153.49</v>
      </c>
    </row>
    <row r="88" spans="1:3" ht="12.75" customHeight="1">
      <c r="A88" s="2" t="s">
        <v>568</v>
      </c>
      <c r="B88" s="2" t="s">
        <v>1069</v>
      </c>
      <c r="C88" s="6">
        <v>100.78</v>
      </c>
    </row>
    <row r="89" spans="1:3" ht="12.75" customHeight="1">
      <c r="A89" s="2" t="s">
        <v>570</v>
      </c>
      <c r="B89" s="2" t="s">
        <v>1069</v>
      </c>
      <c r="C89" s="6">
        <v>1493.71</v>
      </c>
    </row>
    <row r="90" spans="1:3" ht="12.75" customHeight="1">
      <c r="A90" s="2" t="s">
        <v>571</v>
      </c>
      <c r="B90" s="2" t="s">
        <v>1069</v>
      </c>
      <c r="C90" s="6">
        <v>1618.96</v>
      </c>
    </row>
    <row r="91" spans="1:3" ht="12.75" customHeight="1">
      <c r="A91" s="2" t="s">
        <v>572</v>
      </c>
      <c r="B91" s="2" t="s">
        <v>1069</v>
      </c>
      <c r="C91" s="6">
        <v>1058.1400000000001</v>
      </c>
    </row>
    <row r="92" spans="1:3" ht="12.75" customHeight="1">
      <c r="A92" s="2" t="s">
        <v>574</v>
      </c>
      <c r="B92" s="2" t="s">
        <v>1069</v>
      </c>
      <c r="C92" s="6">
        <v>716.55</v>
      </c>
    </row>
    <row r="93" spans="1:3" ht="12.75" customHeight="1">
      <c r="A93" s="2" t="s">
        <v>576</v>
      </c>
      <c r="B93" s="2" t="s">
        <v>1069</v>
      </c>
      <c r="C93" s="6">
        <v>4976.76</v>
      </c>
    </row>
    <row r="94" spans="1:3" ht="12.75" customHeight="1">
      <c r="A94" s="2" t="s">
        <v>577</v>
      </c>
      <c r="B94" s="2" t="s">
        <v>1069</v>
      </c>
      <c r="C94" s="6">
        <v>1495.85</v>
      </c>
    </row>
    <row r="95" spans="1:3" ht="12.75" customHeight="1">
      <c r="A95" s="2" t="s">
        <v>578</v>
      </c>
      <c r="B95" s="2" t="s">
        <v>1069</v>
      </c>
      <c r="C95" s="6">
        <v>474.45</v>
      </c>
    </row>
    <row r="96" spans="1:3" ht="12.75" customHeight="1">
      <c r="A96" s="2" t="s">
        <v>580</v>
      </c>
      <c r="B96" s="2" t="s">
        <v>1069</v>
      </c>
      <c r="C96" s="6">
        <v>805.89</v>
      </c>
    </row>
    <row r="97" spans="1:3" ht="12.75" customHeight="1">
      <c r="A97" s="2" t="s">
        <v>581</v>
      </c>
      <c r="B97" s="2" t="s">
        <v>1069</v>
      </c>
      <c r="C97" s="6">
        <v>172.51</v>
      </c>
    </row>
    <row r="98" spans="1:3" ht="12.75" customHeight="1">
      <c r="A98" s="2" t="s">
        <v>582</v>
      </c>
      <c r="B98" s="2" t="s">
        <v>1069</v>
      </c>
      <c r="C98" s="6">
        <v>1520.23</v>
      </c>
    </row>
    <row r="99" spans="1:3" ht="12.75" customHeight="1">
      <c r="A99" s="2" t="s">
        <v>584</v>
      </c>
      <c r="B99" s="2" t="s">
        <v>1069</v>
      </c>
      <c r="C99" s="6">
        <v>1000.99</v>
      </c>
    </row>
    <row r="100" spans="1:3" ht="12.75" customHeight="1">
      <c r="A100" s="2" t="s">
        <v>585</v>
      </c>
      <c r="B100" s="2" t="s">
        <v>1069</v>
      </c>
      <c r="C100" s="6">
        <v>1415.74</v>
      </c>
    </row>
    <row r="101" spans="1:3" ht="12.75" customHeight="1">
      <c r="A101" s="2" t="s">
        <v>586</v>
      </c>
      <c r="B101" s="2" t="s">
        <v>1069</v>
      </c>
      <c r="C101" s="6">
        <v>1806.83</v>
      </c>
    </row>
    <row r="102" spans="1:3" ht="12.75" customHeight="1">
      <c r="A102" s="2" t="s">
        <v>587</v>
      </c>
      <c r="B102" s="2" t="s">
        <v>1069</v>
      </c>
      <c r="C102" s="6">
        <v>1493.71</v>
      </c>
    </row>
    <row r="103" spans="1:3" ht="12.75" customHeight="1">
      <c r="A103" s="2" t="s">
        <v>588</v>
      </c>
      <c r="B103" s="2" t="s">
        <v>1069</v>
      </c>
      <c r="C103" s="6">
        <v>161.51</v>
      </c>
    </row>
    <row r="104" spans="1:3" ht="12.75" customHeight="1">
      <c r="A104" s="2" t="s">
        <v>589</v>
      </c>
      <c r="B104" s="2" t="s">
        <v>1069</v>
      </c>
      <c r="C104" s="6">
        <v>165.93</v>
      </c>
    </row>
    <row r="105" spans="1:3" ht="12.75" customHeight="1">
      <c r="A105" s="2" t="s">
        <v>590</v>
      </c>
      <c r="B105" s="2" t="s">
        <v>1069</v>
      </c>
      <c r="C105" s="6">
        <v>1554.41</v>
      </c>
    </row>
    <row r="106" spans="1:3" ht="12.75" customHeight="1">
      <c r="A106" s="2" t="s">
        <v>591</v>
      </c>
      <c r="B106" s="2" t="s">
        <v>1069</v>
      </c>
      <c r="C106" s="6">
        <v>13658.33</v>
      </c>
    </row>
    <row r="107" spans="1:3" ht="12.75" customHeight="1">
      <c r="A107" s="2" t="s">
        <v>592</v>
      </c>
      <c r="B107" s="2" t="s">
        <v>1069</v>
      </c>
      <c r="C107" s="6">
        <v>1106.18</v>
      </c>
    </row>
    <row r="108" spans="1:3" ht="12.75" customHeight="1">
      <c r="A108" s="2" t="s">
        <v>593</v>
      </c>
      <c r="B108" s="2" t="s">
        <v>1069</v>
      </c>
      <c r="C108" s="6">
        <v>1493.71</v>
      </c>
    </row>
    <row r="109" spans="1:3" ht="12.75" customHeight="1">
      <c r="A109" s="2" t="s">
        <v>594</v>
      </c>
      <c r="B109" s="2" t="s">
        <v>1069</v>
      </c>
      <c r="C109" s="6">
        <v>1626.13</v>
      </c>
    </row>
    <row r="110" spans="1:3" ht="12.75" customHeight="1">
      <c r="A110" s="2" t="s">
        <v>595</v>
      </c>
      <c r="B110" s="2" t="s">
        <v>1069</v>
      </c>
      <c r="C110" s="6">
        <v>1342.48</v>
      </c>
    </row>
    <row r="111" spans="1:3" ht="12.75" customHeight="1">
      <c r="A111" s="2" t="s">
        <v>596</v>
      </c>
      <c r="B111" s="2" t="s">
        <v>1069</v>
      </c>
      <c r="C111" s="6">
        <v>1672.94</v>
      </c>
    </row>
    <row r="112" spans="1:3" ht="12.75" customHeight="1">
      <c r="A112" s="2" t="s">
        <v>597</v>
      </c>
      <c r="B112" s="2" t="s">
        <v>1069</v>
      </c>
      <c r="C112" s="6">
        <v>1469.23</v>
      </c>
    </row>
    <row r="113" spans="1:3" ht="12.75" customHeight="1">
      <c r="A113" s="2" t="s">
        <v>598</v>
      </c>
      <c r="B113" s="2" t="s">
        <v>1069</v>
      </c>
      <c r="C113" s="6">
        <v>557.52</v>
      </c>
    </row>
    <row r="114" spans="1:3" ht="12.75" customHeight="1">
      <c r="A114" s="2" t="s">
        <v>600</v>
      </c>
      <c r="B114" s="2" t="s">
        <v>1069</v>
      </c>
      <c r="C114" s="6">
        <v>1690.19</v>
      </c>
    </row>
    <row r="115" spans="1:3" ht="12.75" customHeight="1">
      <c r="A115" s="2" t="s">
        <v>601</v>
      </c>
      <c r="B115" s="2" t="s">
        <v>1069</v>
      </c>
      <c r="C115" s="6">
        <v>1392.17</v>
      </c>
    </row>
    <row r="116" spans="1:3" ht="12.75" customHeight="1">
      <c r="A116" s="2" t="s">
        <v>603</v>
      </c>
      <c r="B116" s="2" t="s">
        <v>1069</v>
      </c>
      <c r="C116" s="6">
        <v>1612.06</v>
      </c>
    </row>
    <row r="117" spans="1:3" ht="12.75" customHeight="1">
      <c r="A117" s="2" t="s">
        <v>604</v>
      </c>
      <c r="B117" s="2" t="s">
        <v>1069</v>
      </c>
      <c r="C117" s="6">
        <v>2936.29</v>
      </c>
    </row>
    <row r="118" spans="1:3" ht="12.75" customHeight="1">
      <c r="A118" s="2" t="s">
        <v>606</v>
      </c>
      <c r="B118" s="2" t="s">
        <v>1069</v>
      </c>
      <c r="C118" s="6">
        <v>1831.54</v>
      </c>
    </row>
    <row r="119" spans="1:3" ht="12.75" customHeight="1">
      <c r="A119" s="2" t="s">
        <v>607</v>
      </c>
      <c r="B119" s="2" t="s">
        <v>1069</v>
      </c>
      <c r="C119" s="6">
        <v>1493.71</v>
      </c>
    </row>
    <row r="120" spans="1:3" ht="12.75" customHeight="1">
      <c r="A120" s="2" t="s">
        <v>608</v>
      </c>
      <c r="B120" s="2" t="s">
        <v>1069</v>
      </c>
      <c r="C120" s="6">
        <v>983.33</v>
      </c>
    </row>
    <row r="121" spans="1:3" ht="12.75" customHeight="1">
      <c r="A121" s="2" t="s">
        <v>609</v>
      </c>
      <c r="B121" s="2" t="s">
        <v>1069</v>
      </c>
      <c r="C121" s="6">
        <v>1493.71</v>
      </c>
    </row>
    <row r="122" spans="1:3" ht="12.75" customHeight="1">
      <c r="A122" s="2" t="s">
        <v>610</v>
      </c>
      <c r="B122" s="2" t="s">
        <v>1069</v>
      </c>
      <c r="C122" s="6">
        <v>850.85</v>
      </c>
    </row>
    <row r="123" spans="1:3" ht="12.75" customHeight="1">
      <c r="A123" s="2" t="s">
        <v>611</v>
      </c>
      <c r="B123" s="2" t="s">
        <v>1069</v>
      </c>
      <c r="C123" s="6">
        <v>337.84</v>
      </c>
    </row>
    <row r="124" spans="1:3" ht="12.75" customHeight="1">
      <c r="A124" s="2" t="s">
        <v>613</v>
      </c>
      <c r="B124" s="2" t="s">
        <v>1069</v>
      </c>
      <c r="C124" s="6">
        <v>440.46</v>
      </c>
    </row>
    <row r="125" spans="1:3" ht="12.75" customHeight="1">
      <c r="A125" s="2" t="s">
        <v>614</v>
      </c>
      <c r="B125" s="2" t="s">
        <v>1069</v>
      </c>
      <c r="C125" s="6">
        <v>916.63</v>
      </c>
    </row>
    <row r="126" spans="1:3" ht="12.75" customHeight="1">
      <c r="A126" s="2" t="s">
        <v>616</v>
      </c>
      <c r="B126" s="2" t="s">
        <v>1069</v>
      </c>
      <c r="C126" s="6">
        <v>447.83</v>
      </c>
    </row>
    <row r="127" spans="1:3" ht="12.75" customHeight="1">
      <c r="A127" s="2" t="s">
        <v>617</v>
      </c>
      <c r="B127" s="2" t="s">
        <v>1069</v>
      </c>
      <c r="C127" s="6">
        <v>172.38</v>
      </c>
    </row>
    <row r="128" spans="1:3" ht="12.75" customHeight="1">
      <c r="A128" s="2" t="s">
        <v>618</v>
      </c>
      <c r="B128" s="2" t="s">
        <v>1069</v>
      </c>
      <c r="C128" s="6">
        <v>1296.93</v>
      </c>
    </row>
    <row r="129" spans="1:3" ht="12.75" customHeight="1">
      <c r="A129" s="2" t="s">
        <v>619</v>
      </c>
      <c r="B129" s="2" t="s">
        <v>1069</v>
      </c>
      <c r="C129" s="6">
        <v>1488.45</v>
      </c>
    </row>
    <row r="130" spans="1:3" ht="12.75" customHeight="1">
      <c r="A130" s="2" t="s">
        <v>620</v>
      </c>
      <c r="B130" s="2" t="s">
        <v>1069</v>
      </c>
      <c r="C130" s="6">
        <v>3554.15</v>
      </c>
    </row>
    <row r="131" spans="1:3" ht="12.75" customHeight="1">
      <c r="A131" s="2" t="s">
        <v>622</v>
      </c>
      <c r="B131" s="2" t="s">
        <v>1069</v>
      </c>
      <c r="C131" s="6">
        <v>1907.53</v>
      </c>
    </row>
    <row r="132" spans="1:3" ht="12.75" customHeight="1">
      <c r="A132" s="2" t="s">
        <v>623</v>
      </c>
      <c r="B132" s="2" t="s">
        <v>1069</v>
      </c>
      <c r="C132" s="6">
        <v>1623.22</v>
      </c>
    </row>
    <row r="133" spans="1:3" ht="12.75" customHeight="1">
      <c r="A133" s="2" t="s">
        <v>624</v>
      </c>
      <c r="B133" s="2" t="s">
        <v>1069</v>
      </c>
      <c r="C133" s="6">
        <v>4148.05</v>
      </c>
    </row>
    <row r="134" spans="1:3" ht="12.75" customHeight="1">
      <c r="A134" s="2" t="s">
        <v>626</v>
      </c>
      <c r="B134" s="2" t="s">
        <v>1069</v>
      </c>
      <c r="C134" s="6">
        <v>1474.25</v>
      </c>
    </row>
    <row r="135" spans="1:3" ht="12.75" customHeight="1">
      <c r="A135" s="2" t="s">
        <v>627</v>
      </c>
      <c r="B135" s="2" t="s">
        <v>1069</v>
      </c>
      <c r="C135" s="6">
        <v>1493.71</v>
      </c>
    </row>
    <row r="136" spans="1:3" ht="12.75" customHeight="1">
      <c r="A136" s="2" t="s">
        <v>628</v>
      </c>
      <c r="B136" s="2" t="s">
        <v>1069</v>
      </c>
      <c r="C136" s="6">
        <v>133.33000000000001</v>
      </c>
    </row>
    <row r="137" spans="1:3" ht="12.75" customHeight="1">
      <c r="A137" s="2" t="s">
        <v>630</v>
      </c>
      <c r="B137" s="2" t="s">
        <v>1069</v>
      </c>
      <c r="C137" s="6">
        <v>1389.41</v>
      </c>
    </row>
    <row r="138" spans="1:3" ht="12.75" customHeight="1">
      <c r="A138" s="2" t="s">
        <v>632</v>
      </c>
      <c r="B138" s="2" t="s">
        <v>1069</v>
      </c>
      <c r="C138" s="6">
        <v>968.52</v>
      </c>
    </row>
    <row r="139" spans="1:3" ht="12.75" customHeight="1">
      <c r="A139" s="2" t="s">
        <v>633</v>
      </c>
      <c r="B139" s="2" t="s">
        <v>1069</v>
      </c>
      <c r="C139" s="6">
        <v>172.38</v>
      </c>
    </row>
    <row r="140" spans="1:3" ht="12.75" customHeight="1">
      <c r="A140" s="2" t="s">
        <v>634</v>
      </c>
      <c r="B140" s="2" t="s">
        <v>1069</v>
      </c>
      <c r="C140" s="6">
        <v>736.77</v>
      </c>
    </row>
    <row r="141" spans="1:3" ht="12.75" customHeight="1">
      <c r="A141" s="2" t="s">
        <v>635</v>
      </c>
      <c r="B141" s="2" t="s">
        <v>1069</v>
      </c>
      <c r="C141" s="6">
        <v>1645.47</v>
      </c>
    </row>
    <row r="142" spans="1:3" ht="12.75" customHeight="1">
      <c r="A142" s="2" t="s">
        <v>636</v>
      </c>
      <c r="B142" s="2" t="s">
        <v>1069</v>
      </c>
      <c r="C142" s="6">
        <v>833.65</v>
      </c>
    </row>
    <row r="143" spans="1:3" ht="12.75" customHeight="1">
      <c r="A143" s="2" t="s">
        <v>637</v>
      </c>
      <c r="B143" s="2" t="s">
        <v>1069</v>
      </c>
      <c r="C143" s="6">
        <v>2977.07</v>
      </c>
    </row>
    <row r="144" spans="1:3" ht="12.75" customHeight="1">
      <c r="A144" s="2" t="s">
        <v>639</v>
      </c>
      <c r="B144" s="2" t="s">
        <v>1069</v>
      </c>
      <c r="C144" s="6">
        <v>522.57000000000005</v>
      </c>
    </row>
    <row r="145" spans="1:3" ht="12.75" customHeight="1">
      <c r="A145" s="2" t="s">
        <v>641</v>
      </c>
      <c r="B145" s="2" t="s">
        <v>1069</v>
      </c>
      <c r="C145" s="6">
        <v>705.82</v>
      </c>
    </row>
    <row r="146" spans="1:3" ht="12.75" customHeight="1">
      <c r="A146" s="2" t="s">
        <v>642</v>
      </c>
      <c r="B146" s="2" t="s">
        <v>1069</v>
      </c>
      <c r="C146" s="6">
        <v>7921.05</v>
      </c>
    </row>
    <row r="147" spans="1:3" ht="12.75" customHeight="1">
      <c r="A147" s="2" t="s">
        <v>644</v>
      </c>
      <c r="B147" s="2" t="s">
        <v>1069</v>
      </c>
      <c r="C147" s="6">
        <v>5474.62</v>
      </c>
    </row>
    <row r="148" spans="1:3" ht="12.75" customHeight="1">
      <c r="A148" s="2" t="s">
        <v>645</v>
      </c>
      <c r="B148" s="2" t="s">
        <v>1069</v>
      </c>
      <c r="C148" s="6">
        <v>3722.06</v>
      </c>
    </row>
    <row r="149" spans="1:3" ht="12.75" customHeight="1">
      <c r="A149" s="2" t="s">
        <v>646</v>
      </c>
      <c r="B149" s="2" t="s">
        <v>1069</v>
      </c>
      <c r="C149" s="6">
        <v>1492.49</v>
      </c>
    </row>
    <row r="150" spans="1:3" ht="12.75" customHeight="1">
      <c r="A150" s="2" t="s">
        <v>647</v>
      </c>
      <c r="B150" s="2" t="s">
        <v>1069</v>
      </c>
      <c r="C150" s="6">
        <v>581.41</v>
      </c>
    </row>
    <row r="151" spans="1:3" ht="12.75" customHeight="1">
      <c r="A151" s="2" t="s">
        <v>648</v>
      </c>
      <c r="B151" s="2" t="s">
        <v>1069</v>
      </c>
      <c r="C151" s="6">
        <v>773.56</v>
      </c>
    </row>
    <row r="152" spans="1:3" ht="12.75" customHeight="1">
      <c r="A152" s="2" t="s">
        <v>649</v>
      </c>
      <c r="B152" s="2" t="s">
        <v>1069</v>
      </c>
      <c r="C152" s="6">
        <v>1694.67</v>
      </c>
    </row>
    <row r="153" spans="1:3" ht="12.75" customHeight="1">
      <c r="A153" s="2" t="s">
        <v>651</v>
      </c>
      <c r="B153" s="2" t="s">
        <v>1069</v>
      </c>
      <c r="C153" s="6">
        <v>1612.02</v>
      </c>
    </row>
    <row r="154" spans="1:3" ht="12.75" customHeight="1">
      <c r="A154" s="2" t="s">
        <v>652</v>
      </c>
      <c r="B154" s="2" t="s">
        <v>1069</v>
      </c>
      <c r="C154" s="6">
        <v>1737.63</v>
      </c>
    </row>
    <row r="155" spans="1:3" ht="12.75" customHeight="1">
      <c r="A155" s="2" t="s">
        <v>653</v>
      </c>
      <c r="B155" s="2" t="s">
        <v>1069</v>
      </c>
      <c r="C155" s="6">
        <v>860.17</v>
      </c>
    </row>
    <row r="156" spans="1:3" ht="12.75" customHeight="1">
      <c r="A156" s="2" t="s">
        <v>654</v>
      </c>
      <c r="B156" s="2" t="s">
        <v>1069</v>
      </c>
      <c r="C156" s="6">
        <v>673.41</v>
      </c>
    </row>
    <row r="157" spans="1:3" ht="12.75" customHeight="1">
      <c r="A157" s="2" t="s">
        <v>655</v>
      </c>
      <c r="B157" s="2" t="s">
        <v>1069</v>
      </c>
      <c r="C157" s="6">
        <v>1444.93</v>
      </c>
    </row>
    <row r="158" spans="1:3" ht="12.75" customHeight="1">
      <c r="A158" s="2" t="s">
        <v>656</v>
      </c>
      <c r="B158" s="2" t="s">
        <v>1069</v>
      </c>
      <c r="C158" s="6">
        <v>1634.07</v>
      </c>
    </row>
    <row r="159" spans="1:3" ht="12.75" customHeight="1">
      <c r="A159" s="2" t="s">
        <v>657</v>
      </c>
      <c r="B159" s="2" t="s">
        <v>1069</v>
      </c>
      <c r="C159" s="6">
        <v>1458.34</v>
      </c>
    </row>
    <row r="160" spans="1:3" ht="12.75" customHeight="1">
      <c r="A160" s="2" t="s">
        <v>658</v>
      </c>
      <c r="B160" s="2" t="s">
        <v>1069</v>
      </c>
      <c r="C160" s="6">
        <v>1665.65</v>
      </c>
    </row>
    <row r="161" spans="1:3" ht="12.75" customHeight="1">
      <c r="A161" s="2" t="s">
        <v>659</v>
      </c>
      <c r="B161" s="2" t="s">
        <v>1069</v>
      </c>
      <c r="C161" s="6">
        <v>1153.49</v>
      </c>
    </row>
    <row r="162" spans="1:3" ht="12.75" customHeight="1">
      <c r="A162" s="2" t="s">
        <v>661</v>
      </c>
      <c r="B162" s="2" t="s">
        <v>1069</v>
      </c>
      <c r="C162" s="6">
        <v>612.96</v>
      </c>
    </row>
    <row r="163" spans="1:3" ht="12.75" customHeight="1">
      <c r="A163" s="2" t="s">
        <v>662</v>
      </c>
      <c r="B163" s="2" t="s">
        <v>1069</v>
      </c>
      <c r="C163" s="6">
        <v>312.05</v>
      </c>
    </row>
    <row r="164" spans="1:3" ht="12.75" customHeight="1">
      <c r="A164" s="2" t="s">
        <v>664</v>
      </c>
      <c r="B164" s="2" t="s">
        <v>1069</v>
      </c>
      <c r="C164" s="6">
        <v>2013.91</v>
      </c>
    </row>
    <row r="165" spans="1:3" ht="12.75" customHeight="1">
      <c r="A165" s="2" t="s">
        <v>665</v>
      </c>
      <c r="B165" s="2" t="s">
        <v>1069</v>
      </c>
      <c r="C165" s="6">
        <v>0</v>
      </c>
    </row>
    <row r="166" spans="1:3" ht="12.75" customHeight="1">
      <c r="A166" s="2" t="s">
        <v>666</v>
      </c>
      <c r="B166" s="2" t="s">
        <v>1069</v>
      </c>
      <c r="C166" s="6">
        <v>422.32</v>
      </c>
    </row>
    <row r="167" spans="1:3" ht="12.75" customHeight="1">
      <c r="A167" s="2" t="s">
        <v>667</v>
      </c>
      <c r="B167" s="2" t="s">
        <v>1069</v>
      </c>
      <c r="C167" s="6">
        <v>598.98</v>
      </c>
    </row>
    <row r="168" spans="1:3" ht="12.75" customHeight="1">
      <c r="A168" s="2" t="s">
        <v>668</v>
      </c>
      <c r="B168" s="2" t="s">
        <v>1069</v>
      </c>
      <c r="C168" s="6">
        <v>8133.41</v>
      </c>
    </row>
    <row r="169" spans="1:3" ht="12.75" customHeight="1">
      <c r="A169" s="2" t="s">
        <v>669</v>
      </c>
      <c r="B169" s="2" t="s">
        <v>1069</v>
      </c>
      <c r="C169" s="6">
        <v>1658.57</v>
      </c>
    </row>
    <row r="170" spans="1:3" ht="12.75" customHeight="1">
      <c r="A170" s="2" t="s">
        <v>670</v>
      </c>
      <c r="B170" s="2" t="s">
        <v>1069</v>
      </c>
      <c r="C170" s="6">
        <v>0</v>
      </c>
    </row>
    <row r="171" spans="1:3" ht="12.75" customHeight="1">
      <c r="A171" s="2" t="s">
        <v>671</v>
      </c>
      <c r="B171" s="2" t="s">
        <v>1069</v>
      </c>
      <c r="C171" s="6">
        <v>1145.3800000000001</v>
      </c>
    </row>
    <row r="172" spans="1:3" ht="12.75" customHeight="1">
      <c r="A172" s="2" t="s">
        <v>673</v>
      </c>
      <c r="B172" s="2" t="s">
        <v>1069</v>
      </c>
      <c r="C172" s="6">
        <v>1641.57</v>
      </c>
    </row>
    <row r="173" spans="1:3" ht="12.75" customHeight="1">
      <c r="A173" s="2" t="s">
        <v>674</v>
      </c>
      <c r="B173" s="2" t="s">
        <v>1069</v>
      </c>
      <c r="C173" s="6">
        <v>1554.41</v>
      </c>
    </row>
    <row r="174" spans="1:3" ht="12.75" customHeight="1">
      <c r="A174" s="2" t="s">
        <v>675</v>
      </c>
      <c r="B174" s="2" t="s">
        <v>1069</v>
      </c>
      <c r="C174" s="6">
        <v>1597.26</v>
      </c>
    </row>
    <row r="175" spans="1:3" ht="12.75" customHeight="1">
      <c r="A175" s="2" t="s">
        <v>676</v>
      </c>
      <c r="B175" s="2" t="s">
        <v>1069</v>
      </c>
      <c r="C175" s="6">
        <v>3698.18</v>
      </c>
    </row>
    <row r="176" spans="1:3" ht="12.75" customHeight="1">
      <c r="A176" s="2" t="s">
        <v>678</v>
      </c>
      <c r="B176" s="2" t="s">
        <v>1069</v>
      </c>
      <c r="C176" s="6">
        <v>1307.8699999999999</v>
      </c>
    </row>
    <row r="177" spans="1:3" ht="12.75" customHeight="1">
      <c r="A177" s="2" t="s">
        <v>679</v>
      </c>
      <c r="B177" s="2" t="s">
        <v>1069</v>
      </c>
      <c r="C177" s="6">
        <v>1611.44</v>
      </c>
    </row>
    <row r="178" spans="1:3" ht="12.75" customHeight="1">
      <c r="A178" s="2" t="s">
        <v>680</v>
      </c>
      <c r="B178" s="2" t="s">
        <v>1069</v>
      </c>
      <c r="C178" s="6">
        <v>1533.21</v>
      </c>
    </row>
    <row r="179" spans="1:3" ht="12.75" customHeight="1">
      <c r="A179" s="2" t="s">
        <v>681</v>
      </c>
      <c r="B179" s="2" t="s">
        <v>1069</v>
      </c>
      <c r="C179" s="6">
        <v>699.35</v>
      </c>
    </row>
    <row r="180" spans="1:3" ht="12.75" customHeight="1">
      <c r="A180" s="2" t="s">
        <v>682</v>
      </c>
      <c r="B180" s="2" t="s">
        <v>1069</v>
      </c>
      <c r="C180" s="6">
        <v>1458.34</v>
      </c>
    </row>
    <row r="181" spans="1:3" ht="12.75" customHeight="1">
      <c r="A181" s="2" t="s">
        <v>683</v>
      </c>
      <c r="B181" s="2" t="s">
        <v>1069</v>
      </c>
      <c r="C181" s="6">
        <v>8151.79</v>
      </c>
    </row>
    <row r="182" spans="1:3" ht="12.75" customHeight="1">
      <c r="A182" s="2" t="s">
        <v>684</v>
      </c>
      <c r="B182" s="2" t="s">
        <v>1069</v>
      </c>
      <c r="C182" s="6">
        <v>177.24</v>
      </c>
    </row>
    <row r="183" spans="1:3" ht="12.75" customHeight="1">
      <c r="A183" s="2" t="s">
        <v>685</v>
      </c>
      <c r="B183" s="2" t="s">
        <v>1069</v>
      </c>
      <c r="C183" s="6">
        <v>9713.7900000000009</v>
      </c>
    </row>
    <row r="184" spans="1:3" ht="12.75" customHeight="1">
      <c r="A184" s="2" t="s">
        <v>686</v>
      </c>
      <c r="B184" s="2" t="s">
        <v>1069</v>
      </c>
      <c r="C184" s="6">
        <v>561.6</v>
      </c>
    </row>
    <row r="185" spans="1:3" ht="12.75" customHeight="1">
      <c r="A185" s="2" t="s">
        <v>687</v>
      </c>
      <c r="B185" s="2" t="s">
        <v>1069</v>
      </c>
      <c r="C185" s="6">
        <v>1739</v>
      </c>
    </row>
    <row r="186" spans="1:3" ht="12.75" customHeight="1">
      <c r="A186" s="2" t="s">
        <v>688</v>
      </c>
      <c r="B186" s="2" t="s">
        <v>1069</v>
      </c>
      <c r="C186" s="6">
        <v>609.1</v>
      </c>
    </row>
    <row r="187" spans="1:3" ht="12.75" customHeight="1">
      <c r="A187" s="2" t="s">
        <v>689</v>
      </c>
      <c r="B187" s="2" t="s">
        <v>1069</v>
      </c>
      <c r="C187" s="6">
        <v>1702.38</v>
      </c>
    </row>
    <row r="188" spans="1:3" ht="12.75" customHeight="1">
      <c r="A188" s="2" t="s">
        <v>690</v>
      </c>
      <c r="B188" s="2" t="s">
        <v>1069</v>
      </c>
      <c r="C188" s="6">
        <v>1683.45</v>
      </c>
    </row>
    <row r="189" spans="1:3" ht="12.75" customHeight="1">
      <c r="A189" s="2" t="s">
        <v>691</v>
      </c>
      <c r="B189" s="2" t="s">
        <v>1069</v>
      </c>
      <c r="C189" s="6">
        <v>1988.86</v>
      </c>
    </row>
    <row r="190" spans="1:3" ht="12.75" customHeight="1">
      <c r="A190" s="2" t="s">
        <v>692</v>
      </c>
      <c r="B190" s="2" t="s">
        <v>1069</v>
      </c>
      <c r="C190" s="6">
        <v>1389.8</v>
      </c>
    </row>
    <row r="191" spans="1:3" ht="12.75" customHeight="1">
      <c r="A191" s="2" t="s">
        <v>693</v>
      </c>
      <c r="B191" s="2" t="s">
        <v>1069</v>
      </c>
      <c r="C191" s="6">
        <v>1493.71</v>
      </c>
    </row>
    <row r="192" spans="1:3" ht="12.75" customHeight="1">
      <c r="A192" s="2" t="s">
        <v>694</v>
      </c>
      <c r="B192" s="2" t="s">
        <v>1069</v>
      </c>
      <c r="C192" s="6">
        <v>6376.9</v>
      </c>
    </row>
    <row r="193" spans="1:3" ht="12.75" customHeight="1">
      <c r="A193" s="2" t="s">
        <v>695</v>
      </c>
      <c r="B193" s="2" t="s">
        <v>1069</v>
      </c>
      <c r="C193" s="6">
        <v>974.05</v>
      </c>
    </row>
    <row r="194" spans="1:3" ht="12.75" customHeight="1">
      <c r="A194" s="2" t="s">
        <v>696</v>
      </c>
      <c r="B194" s="2" t="s">
        <v>1069</v>
      </c>
      <c r="C194" s="6">
        <v>1528.79</v>
      </c>
    </row>
    <row r="195" spans="1:3" ht="12.75" customHeight="1">
      <c r="A195" s="2" t="s">
        <v>697</v>
      </c>
      <c r="B195" s="2" t="s">
        <v>1069</v>
      </c>
      <c r="C195" s="6">
        <v>329.65</v>
      </c>
    </row>
    <row r="196" spans="1:3" ht="12.75" customHeight="1">
      <c r="A196" s="2" t="s">
        <v>698</v>
      </c>
      <c r="B196" s="2" t="s">
        <v>1069</v>
      </c>
      <c r="C196" s="6">
        <v>1576.44</v>
      </c>
    </row>
    <row r="197" spans="1:3" ht="12.75" customHeight="1">
      <c r="A197" s="2" t="s">
        <v>699</v>
      </c>
      <c r="B197" s="2" t="s">
        <v>1069</v>
      </c>
      <c r="C197" s="6">
        <v>1601.77</v>
      </c>
    </row>
    <row r="198" spans="1:3" ht="12.75" customHeight="1">
      <c r="A198" s="2" t="s">
        <v>700</v>
      </c>
      <c r="B198" s="2" t="s">
        <v>1069</v>
      </c>
      <c r="C198" s="6">
        <v>1560.49</v>
      </c>
    </row>
    <row r="199" spans="1:3" ht="12.75" customHeight="1">
      <c r="A199" s="2" t="s">
        <v>701</v>
      </c>
      <c r="B199" s="2" t="s">
        <v>1069</v>
      </c>
      <c r="C199" s="6">
        <v>1493.71</v>
      </c>
    </row>
    <row r="200" spans="1:3" ht="12.75" customHeight="1">
      <c r="A200" s="2" t="s">
        <v>702</v>
      </c>
      <c r="B200" s="2" t="s">
        <v>1069</v>
      </c>
      <c r="C200" s="6">
        <v>526.45000000000005</v>
      </c>
    </row>
    <row r="201" spans="1:3" ht="12.75" customHeight="1">
      <c r="A201" s="2" t="s">
        <v>703</v>
      </c>
      <c r="B201" s="2" t="s">
        <v>1069</v>
      </c>
      <c r="C201" s="6">
        <v>1292.02</v>
      </c>
    </row>
    <row r="202" spans="1:3" ht="12.75" customHeight="1">
      <c r="A202" s="2" t="s">
        <v>704</v>
      </c>
      <c r="B202" s="2" t="s">
        <v>1069</v>
      </c>
      <c r="C202" s="6">
        <v>1697.66</v>
      </c>
    </row>
    <row r="203" spans="1:3" ht="12.75" customHeight="1">
      <c r="A203" s="2" t="s">
        <v>705</v>
      </c>
      <c r="B203" s="2" t="s">
        <v>1069</v>
      </c>
      <c r="C203" s="6">
        <v>1907.69</v>
      </c>
    </row>
    <row r="204" spans="1:3" ht="12.75" customHeight="1">
      <c r="A204" s="2" t="s">
        <v>706</v>
      </c>
      <c r="B204" s="2" t="s">
        <v>1069</v>
      </c>
      <c r="C204" s="6">
        <v>539</v>
      </c>
    </row>
    <row r="205" spans="1:3" ht="12.75" customHeight="1">
      <c r="A205" s="2" t="s">
        <v>708</v>
      </c>
      <c r="B205" s="2" t="s">
        <v>1069</v>
      </c>
      <c r="C205" s="6">
        <v>6174.89</v>
      </c>
    </row>
    <row r="206" spans="1:3" ht="12.75" customHeight="1">
      <c r="A206" s="2" t="s">
        <v>709</v>
      </c>
      <c r="B206" s="2" t="s">
        <v>1069</v>
      </c>
      <c r="C206" s="6">
        <v>285.49</v>
      </c>
    </row>
    <row r="207" spans="1:3" ht="12.75" customHeight="1">
      <c r="A207" s="2" t="s">
        <v>710</v>
      </c>
      <c r="B207" s="2" t="s">
        <v>1069</v>
      </c>
      <c r="C207" s="6">
        <v>1307.8699999999999</v>
      </c>
    </row>
    <row r="208" spans="1:3" ht="12.75" customHeight="1">
      <c r="A208" s="2" t="s">
        <v>711</v>
      </c>
      <c r="B208" s="2" t="s">
        <v>1069</v>
      </c>
      <c r="C208" s="6">
        <v>196.45</v>
      </c>
    </row>
    <row r="209" spans="1:3" ht="12.75" customHeight="1">
      <c r="A209" s="2" t="s">
        <v>712</v>
      </c>
      <c r="B209" s="2" t="s">
        <v>1069</v>
      </c>
      <c r="C209" s="6">
        <v>904.4</v>
      </c>
    </row>
    <row r="210" spans="1:3" ht="12.75" customHeight="1">
      <c r="A210" s="2" t="s">
        <v>714</v>
      </c>
      <c r="B210" s="2" t="s">
        <v>1069</v>
      </c>
      <c r="C210" s="6">
        <v>1604.07</v>
      </c>
    </row>
    <row r="211" spans="1:3" ht="12.75" customHeight="1">
      <c r="A211" s="2" t="s">
        <v>715</v>
      </c>
      <c r="B211" s="2" t="s">
        <v>1069</v>
      </c>
      <c r="C211" s="6">
        <v>100.9</v>
      </c>
    </row>
    <row r="212" spans="1:3" ht="12.75" customHeight="1">
      <c r="A212" s="2" t="s">
        <v>716</v>
      </c>
      <c r="B212" s="2" t="s">
        <v>1069</v>
      </c>
      <c r="C212" s="6">
        <v>1659.65</v>
      </c>
    </row>
    <row r="213" spans="1:3" ht="12.75" customHeight="1">
      <c r="A213" s="2" t="s">
        <v>717</v>
      </c>
      <c r="B213" s="2" t="s">
        <v>1069</v>
      </c>
      <c r="C213" s="6">
        <v>1674.34</v>
      </c>
    </row>
    <row r="214" spans="1:3" ht="12.75" customHeight="1">
      <c r="A214" s="2" t="s">
        <v>718</v>
      </c>
      <c r="B214" s="2" t="s">
        <v>1069</v>
      </c>
      <c r="C214" s="6">
        <v>7553.24</v>
      </c>
    </row>
    <row r="215" spans="1:3" ht="12.75" customHeight="1">
      <c r="A215" s="2" t="s">
        <v>719</v>
      </c>
      <c r="B215" s="2" t="s">
        <v>1069</v>
      </c>
      <c r="C215" s="6">
        <v>726.42</v>
      </c>
    </row>
    <row r="216" spans="1:3" ht="12.75" customHeight="1">
      <c r="A216" s="2" t="s">
        <v>720</v>
      </c>
      <c r="B216" s="2" t="s">
        <v>1069</v>
      </c>
      <c r="C216" s="6">
        <v>1793.96</v>
      </c>
    </row>
    <row r="217" spans="1:3" ht="12.75" customHeight="1">
      <c r="A217" s="2" t="s">
        <v>721</v>
      </c>
      <c r="B217" s="2" t="s">
        <v>1069</v>
      </c>
      <c r="C217" s="6">
        <v>0</v>
      </c>
    </row>
    <row r="218" spans="1:3" ht="12.75" customHeight="1">
      <c r="A218" s="2" t="s">
        <v>722</v>
      </c>
      <c r="B218" s="2" t="s">
        <v>1069</v>
      </c>
      <c r="C218" s="6">
        <v>1444.93</v>
      </c>
    </row>
    <row r="219" spans="1:3" ht="12.75" customHeight="1">
      <c r="A219" s="2" t="s">
        <v>723</v>
      </c>
      <c r="B219" s="2" t="s">
        <v>1069</v>
      </c>
      <c r="C219" s="6">
        <v>1707.87</v>
      </c>
    </row>
    <row r="220" spans="1:3" ht="12.75" customHeight="1">
      <c r="A220" s="2" t="s">
        <v>724</v>
      </c>
      <c r="B220" s="2" t="s">
        <v>1069</v>
      </c>
      <c r="C220" s="6">
        <v>1632.95</v>
      </c>
    </row>
    <row r="221" spans="1:3" ht="12.75" customHeight="1">
      <c r="A221" s="2" t="s">
        <v>725</v>
      </c>
      <c r="B221" s="2" t="s">
        <v>1069</v>
      </c>
      <c r="C221" s="6">
        <v>2114.7600000000002</v>
      </c>
    </row>
    <row r="222" spans="1:3" ht="12.75" customHeight="1">
      <c r="A222" s="2" t="s">
        <v>726</v>
      </c>
      <c r="B222" s="2" t="s">
        <v>1069</v>
      </c>
      <c r="C222" s="6">
        <v>137.15</v>
      </c>
    </row>
    <row r="223" spans="1:3" ht="12.75" customHeight="1">
      <c r="A223" s="2" t="s">
        <v>727</v>
      </c>
      <c r="B223" s="2" t="s">
        <v>1069</v>
      </c>
      <c r="C223" s="6">
        <v>1786.35</v>
      </c>
    </row>
    <row r="224" spans="1:3" ht="12.75" customHeight="1">
      <c r="A224" s="2" t="s">
        <v>728</v>
      </c>
      <c r="B224" s="2" t="s">
        <v>1069</v>
      </c>
      <c r="C224" s="6">
        <v>1493.34</v>
      </c>
    </row>
    <row r="225" spans="1:3" ht="12.75" customHeight="1">
      <c r="A225" s="2" t="s">
        <v>729</v>
      </c>
      <c r="B225" s="2" t="s">
        <v>1069</v>
      </c>
      <c r="C225" s="6">
        <v>0</v>
      </c>
    </row>
    <row r="226" spans="1:3" ht="12.75" customHeight="1">
      <c r="A226" s="2" t="s">
        <v>730</v>
      </c>
      <c r="B226" s="2" t="s">
        <v>1069</v>
      </c>
      <c r="C226" s="6">
        <v>8171.25</v>
      </c>
    </row>
    <row r="227" spans="1:3" ht="12.75" customHeight="1">
      <c r="A227" s="2" t="s">
        <v>732</v>
      </c>
      <c r="B227" s="2" t="s">
        <v>1069</v>
      </c>
      <c r="C227" s="6">
        <v>709.08</v>
      </c>
    </row>
    <row r="228" spans="1:3" ht="12.75" customHeight="1">
      <c r="A228" s="2" t="s">
        <v>733</v>
      </c>
      <c r="B228" s="2" t="s">
        <v>1069</v>
      </c>
      <c r="C228" s="6">
        <v>179.94</v>
      </c>
    </row>
    <row r="229" spans="1:3" ht="12.75" customHeight="1">
      <c r="A229" s="2" t="s">
        <v>735</v>
      </c>
      <c r="B229" s="2" t="s">
        <v>1069</v>
      </c>
      <c r="C229" s="6">
        <v>1472.05</v>
      </c>
    </row>
    <row r="230" spans="1:3" ht="12.75" customHeight="1">
      <c r="A230" s="2" t="s">
        <v>736</v>
      </c>
      <c r="B230" s="2" t="s">
        <v>1069</v>
      </c>
      <c r="C230" s="6">
        <v>1941.76</v>
      </c>
    </row>
    <row r="231" spans="1:3" ht="12.75" customHeight="1">
      <c r="A231" s="2" t="s">
        <v>737</v>
      </c>
      <c r="B231" s="2" t="s">
        <v>1069</v>
      </c>
      <c r="C231" s="6">
        <v>1771.3</v>
      </c>
    </row>
    <row r="232" spans="1:3" ht="12.75" customHeight="1">
      <c r="A232" s="2" t="s">
        <v>738</v>
      </c>
      <c r="B232" s="2" t="s">
        <v>1069</v>
      </c>
      <c r="C232" s="6">
        <v>0</v>
      </c>
    </row>
    <row r="233" spans="1:3" ht="12.75" customHeight="1">
      <c r="A233" s="2" t="s">
        <v>739</v>
      </c>
      <c r="B233" s="2" t="s">
        <v>1069</v>
      </c>
      <c r="C233" s="6">
        <v>2073.94</v>
      </c>
    </row>
    <row r="234" spans="1:3" ht="12.75" customHeight="1">
      <c r="A234" s="2" t="s">
        <v>740</v>
      </c>
      <c r="B234" s="2" t="s">
        <v>1069</v>
      </c>
      <c r="C234" s="6">
        <v>239.23</v>
      </c>
    </row>
    <row r="235" spans="1:3" ht="12.75" customHeight="1">
      <c r="A235" s="2" t="s">
        <v>742</v>
      </c>
      <c r="B235" s="2" t="s">
        <v>1069</v>
      </c>
      <c r="C235" s="6">
        <v>1944.65</v>
      </c>
    </row>
    <row r="236" spans="1:3" ht="12.75" customHeight="1">
      <c r="A236" s="2" t="s">
        <v>743</v>
      </c>
      <c r="B236" s="2" t="s">
        <v>1069</v>
      </c>
      <c r="C236" s="6">
        <v>5807.92</v>
      </c>
    </row>
    <row r="237" spans="1:3" ht="12.75" customHeight="1">
      <c r="A237" s="2" t="s">
        <v>744</v>
      </c>
      <c r="B237" s="2" t="s">
        <v>1069</v>
      </c>
      <c r="C237" s="6">
        <v>817.04</v>
      </c>
    </row>
    <row r="238" spans="1:3" ht="12.75" customHeight="1">
      <c r="A238" s="2" t="s">
        <v>745</v>
      </c>
      <c r="B238" s="2" t="s">
        <v>1069</v>
      </c>
      <c r="C238" s="6">
        <v>1746.97</v>
      </c>
    </row>
    <row r="239" spans="1:3" ht="12.75" customHeight="1">
      <c r="A239" s="2" t="s">
        <v>746</v>
      </c>
      <c r="B239" s="2" t="s">
        <v>1069</v>
      </c>
      <c r="C239" s="6">
        <v>2027.15</v>
      </c>
    </row>
    <row r="240" spans="1:3" ht="12.75" customHeight="1">
      <c r="A240" s="2" t="s">
        <v>748</v>
      </c>
      <c r="B240" s="2" t="s">
        <v>1069</v>
      </c>
      <c r="C240" s="6">
        <v>1175.1400000000001</v>
      </c>
    </row>
    <row r="241" spans="1:3" ht="12.75" customHeight="1">
      <c r="A241" s="2" t="s">
        <v>749</v>
      </c>
      <c r="B241" s="2" t="s">
        <v>1069</v>
      </c>
      <c r="C241" s="6">
        <v>1239.92</v>
      </c>
    </row>
    <row r="242" spans="1:3" ht="12.75" customHeight="1">
      <c r="A242" s="2" t="s">
        <v>751</v>
      </c>
      <c r="B242" s="2" t="s">
        <v>1069</v>
      </c>
      <c r="C242" s="6">
        <v>259.73</v>
      </c>
    </row>
    <row r="243" spans="1:3" ht="12.75" customHeight="1">
      <c r="A243" s="2" t="s">
        <v>752</v>
      </c>
      <c r="B243" s="2" t="s">
        <v>1069</v>
      </c>
      <c r="C243" s="6">
        <v>179.94</v>
      </c>
    </row>
    <row r="244" spans="1:3" ht="12.75" customHeight="1">
      <c r="A244" s="2" t="s">
        <v>753</v>
      </c>
      <c r="B244" s="2" t="s">
        <v>1069</v>
      </c>
      <c r="C244" s="6">
        <v>1647.76</v>
      </c>
    </row>
    <row r="245" spans="1:3" ht="12.75" customHeight="1">
      <c r="A245" s="2" t="s">
        <v>754</v>
      </c>
      <c r="B245" s="2" t="s">
        <v>1069</v>
      </c>
      <c r="C245" s="6">
        <v>617.04</v>
      </c>
    </row>
    <row r="246" spans="1:3" ht="12.75" customHeight="1">
      <c r="A246" s="2" t="s">
        <v>755</v>
      </c>
      <c r="B246" s="2" t="s">
        <v>1069</v>
      </c>
      <c r="C246" s="6">
        <v>209.28</v>
      </c>
    </row>
    <row r="247" spans="1:3" ht="12.75" customHeight="1">
      <c r="A247" s="2" t="s">
        <v>756</v>
      </c>
      <c r="B247" s="2" t="s">
        <v>1069</v>
      </c>
      <c r="C247" s="6">
        <v>179.94</v>
      </c>
    </row>
    <row r="248" spans="1:3" ht="12.75" customHeight="1">
      <c r="A248" s="2" t="s">
        <v>757</v>
      </c>
      <c r="B248" s="2" t="s">
        <v>1069</v>
      </c>
      <c r="C248" s="6">
        <v>1520.23</v>
      </c>
    </row>
    <row r="249" spans="1:3" ht="12.75" customHeight="1">
      <c r="A249" s="2" t="s">
        <v>758</v>
      </c>
      <c r="B249" s="2" t="s">
        <v>1069</v>
      </c>
      <c r="C249" s="6">
        <v>179.94</v>
      </c>
    </row>
    <row r="250" spans="1:3" ht="12.75" customHeight="1">
      <c r="A250" s="2" t="s">
        <v>759</v>
      </c>
      <c r="B250" s="2" t="s">
        <v>1069</v>
      </c>
      <c r="C250" s="6">
        <v>1493.71</v>
      </c>
    </row>
    <row r="251" spans="1:3" ht="12.75" customHeight="1">
      <c r="A251" s="2" t="s">
        <v>760</v>
      </c>
      <c r="B251" s="2" t="s">
        <v>1069</v>
      </c>
      <c r="C251" s="6">
        <v>1294.1099999999999</v>
      </c>
    </row>
    <row r="252" spans="1:3" ht="12.75" customHeight="1">
      <c r="A252" s="2" t="s">
        <v>761</v>
      </c>
      <c r="B252" s="2" t="s">
        <v>1069</v>
      </c>
      <c r="C252" s="6">
        <v>428.1</v>
      </c>
    </row>
    <row r="253" spans="1:3" ht="12.75" customHeight="1">
      <c r="A253" s="2" t="s">
        <v>762</v>
      </c>
      <c r="B253" s="2" t="s">
        <v>1069</v>
      </c>
      <c r="C253" s="6">
        <v>1755.63</v>
      </c>
    </row>
    <row r="254" spans="1:3" ht="12.75" customHeight="1">
      <c r="A254" s="2" t="s">
        <v>763</v>
      </c>
      <c r="B254" s="2" t="s">
        <v>1069</v>
      </c>
      <c r="C254" s="6">
        <v>604.91999999999996</v>
      </c>
    </row>
    <row r="255" spans="1:3" ht="12.75" customHeight="1">
      <c r="A255" s="2" t="s">
        <v>765</v>
      </c>
      <c r="B255" s="2" t="s">
        <v>1069</v>
      </c>
      <c r="C255" s="6">
        <v>6319.88</v>
      </c>
    </row>
    <row r="256" spans="1:3" ht="12.75" customHeight="1">
      <c r="A256" s="2" t="s">
        <v>766</v>
      </c>
      <c r="B256" s="2" t="s">
        <v>1069</v>
      </c>
      <c r="C256" s="6">
        <v>4310.1899999999996</v>
      </c>
    </row>
    <row r="257" spans="1:3" ht="12.75" customHeight="1">
      <c r="A257" s="2" t="s">
        <v>767</v>
      </c>
      <c r="B257" s="2" t="s">
        <v>1069</v>
      </c>
      <c r="C257" s="6">
        <v>182.93</v>
      </c>
    </row>
    <row r="258" spans="1:3" ht="12.75" customHeight="1">
      <c r="A258" s="2" t="s">
        <v>768</v>
      </c>
      <c r="B258" s="2" t="s">
        <v>1069</v>
      </c>
      <c r="C258" s="6">
        <v>440.46</v>
      </c>
    </row>
    <row r="259" spans="1:3" ht="12.75" customHeight="1">
      <c r="A259" s="2" t="s">
        <v>769</v>
      </c>
      <c r="B259" s="2" t="s">
        <v>1069</v>
      </c>
      <c r="C259" s="6">
        <v>1493.71</v>
      </c>
    </row>
    <row r="260" spans="1:3" ht="12.75" customHeight="1">
      <c r="A260" s="2" t="s">
        <v>770</v>
      </c>
      <c r="B260" s="2" t="s">
        <v>1069</v>
      </c>
      <c r="C260" s="6">
        <v>823.59</v>
      </c>
    </row>
    <row r="261" spans="1:3" ht="12.75" customHeight="1">
      <c r="A261" s="2" t="s">
        <v>771</v>
      </c>
      <c r="B261" s="2" t="s">
        <v>1069</v>
      </c>
      <c r="C261" s="6">
        <v>1389.24</v>
      </c>
    </row>
    <row r="262" spans="1:3" ht="12.75" customHeight="1">
      <c r="A262" s="2" t="s">
        <v>772</v>
      </c>
      <c r="B262" s="2" t="s">
        <v>1069</v>
      </c>
      <c r="C262" s="6">
        <v>161.51</v>
      </c>
    </row>
    <row r="263" spans="1:3" ht="12.75" customHeight="1">
      <c r="A263" s="2" t="s">
        <v>774</v>
      </c>
      <c r="B263" s="2" t="s">
        <v>1069</v>
      </c>
      <c r="C263" s="6">
        <v>738.95</v>
      </c>
    </row>
    <row r="264" spans="1:3" ht="12.75" customHeight="1">
      <c r="A264" s="2" t="s">
        <v>776</v>
      </c>
      <c r="B264" s="2" t="s">
        <v>1069</v>
      </c>
      <c r="C264" s="6">
        <v>1611.44</v>
      </c>
    </row>
    <row r="265" spans="1:3" ht="12.75" customHeight="1">
      <c r="A265" s="2" t="s">
        <v>777</v>
      </c>
      <c r="B265" s="2" t="s">
        <v>1069</v>
      </c>
      <c r="C265" s="6">
        <v>1591.13</v>
      </c>
    </row>
    <row r="266" spans="1:3" ht="12.75" customHeight="1">
      <c r="A266" s="2" t="s">
        <v>778</v>
      </c>
      <c r="B266" s="2" t="s">
        <v>1069</v>
      </c>
      <c r="C266" s="6">
        <v>7863.38</v>
      </c>
    </row>
    <row r="267" spans="1:3" ht="12.75" customHeight="1">
      <c r="A267" s="2" t="s">
        <v>780</v>
      </c>
      <c r="B267" s="2" t="s">
        <v>1069</v>
      </c>
      <c r="C267" s="6">
        <v>2169.3200000000002</v>
      </c>
    </row>
    <row r="268" spans="1:3" ht="12.75" customHeight="1">
      <c r="A268" s="2" t="s">
        <v>781</v>
      </c>
      <c r="B268" s="2" t="s">
        <v>1069</v>
      </c>
      <c r="C268" s="6">
        <v>6009.32</v>
      </c>
    </row>
    <row r="269" spans="1:3" ht="12.75" customHeight="1">
      <c r="A269" s="2" t="s">
        <v>782</v>
      </c>
      <c r="B269" s="2" t="s">
        <v>1069</v>
      </c>
      <c r="C269" s="6">
        <v>1597.89</v>
      </c>
    </row>
    <row r="270" spans="1:3" ht="12.75" customHeight="1">
      <c r="A270" s="2" t="s">
        <v>783</v>
      </c>
      <c r="B270" s="2" t="s">
        <v>1069</v>
      </c>
      <c r="C270" s="6">
        <v>165.93</v>
      </c>
    </row>
    <row r="271" spans="1:3" ht="12.75" customHeight="1">
      <c r="A271" s="2" t="s">
        <v>784</v>
      </c>
      <c r="B271" s="2" t="s">
        <v>1069</v>
      </c>
      <c r="C271" s="6">
        <v>0</v>
      </c>
    </row>
    <row r="272" spans="1:3" ht="12.75" customHeight="1">
      <c r="A272" s="2" t="s">
        <v>785</v>
      </c>
      <c r="B272" s="2" t="s">
        <v>1069</v>
      </c>
      <c r="C272" s="6">
        <v>1493.71</v>
      </c>
    </row>
    <row r="273" spans="1:3" ht="12.75" customHeight="1">
      <c r="A273" s="2" t="s">
        <v>786</v>
      </c>
      <c r="B273" s="2" t="s">
        <v>1069</v>
      </c>
      <c r="C273" s="6">
        <v>1271.33</v>
      </c>
    </row>
    <row r="274" spans="1:3" ht="12.75" customHeight="1">
      <c r="A274" s="2" t="s">
        <v>788</v>
      </c>
      <c r="B274" s="2" t="s">
        <v>1069</v>
      </c>
      <c r="C274" s="6">
        <v>1153.22</v>
      </c>
    </row>
    <row r="275" spans="1:3" ht="12.75" customHeight="1">
      <c r="A275" s="2" t="s">
        <v>790</v>
      </c>
      <c r="B275" s="2" t="s">
        <v>1069</v>
      </c>
      <c r="C275" s="6">
        <v>6225.57</v>
      </c>
    </row>
    <row r="276" spans="1:3" ht="12.75" customHeight="1">
      <c r="A276" s="2" t="s">
        <v>791</v>
      </c>
      <c r="B276" s="2" t="s">
        <v>1069</v>
      </c>
      <c r="C276" s="6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81607aea84376d3db534767fc89bf062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b3ec6520869883b47b766566413f4094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57B87-5C40-4B19-B2FF-439B15C95FCA}"/>
</file>

<file path=customXml/itemProps2.xml><?xml version="1.0" encoding="utf-8"?>
<ds:datastoreItem xmlns:ds="http://schemas.openxmlformats.org/officeDocument/2006/customXml" ds:itemID="{EFA24A73-53BB-4E40-BFA1-821A7EBB59B0}"/>
</file>

<file path=customXml/itemProps3.xml><?xml version="1.0" encoding="utf-8"?>
<ds:datastoreItem xmlns:ds="http://schemas.openxmlformats.org/officeDocument/2006/customXml" ds:itemID="{36E5D58A-3C0C-49BB-A2FE-D8F8A4DF6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Wilany Sousa Magalhães</cp:lastModifiedBy>
  <cp:revision/>
  <dcterms:created xsi:type="dcterms:W3CDTF">2020-06-29T12:44:42Z</dcterms:created>
  <dcterms:modified xsi:type="dcterms:W3CDTF">2025-11-05T18:38:44Z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