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2FORMOSA\2026\06-2026\"/>
    </mc:Choice>
  </mc:AlternateContent>
  <xr:revisionPtr revIDLastSave="0" documentId="8_{33273D18-4791-49B8-B121-D3306300D689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H.E.FORMOSA-IMED" sheetId="1" r:id="rId1"/>
  </sheets>
  <definedNames>
    <definedName name="_xlnm._FilterDatabase" localSheetId="0" hidden="1">'H.E.FORMOSA-IMED'!$A$46:$K$55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34" i="1" l="1"/>
  <c r="U34" i="1"/>
  <c r="T34" i="1"/>
  <c r="S34" i="1"/>
  <c r="R34" i="1"/>
  <c r="Q34" i="1"/>
  <c r="P34" i="1"/>
  <c r="O34" i="1"/>
  <c r="N34" i="1"/>
  <c r="M34" i="1"/>
  <c r="L34" i="1"/>
  <c r="J34" i="1"/>
  <c r="I34" i="1"/>
  <c r="H34" i="1"/>
  <c r="G34" i="1"/>
  <c r="F34" i="1"/>
  <c r="E34" i="1"/>
  <c r="D34" i="1"/>
  <c r="C34" i="1"/>
  <c r="B34" i="1"/>
  <c r="V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 desconhecido</author>
  </authors>
  <commentList>
    <comment ref="B22" authorId="0" shapeId="0" xr:uid="{00000000-0006-0000-0000-000001000000}">
      <text>
        <r>
          <rPr>
            <sz val="10"/>
            <rFont val="Arial"/>
            <family val="2"/>
          </rPr>
          <t>Custeio: 
7.269.556,87
PNE: 9.441,55</t>
        </r>
      </text>
    </comment>
    <comment ref="C22" authorId="0" shapeId="0" xr:uid="{00000000-0006-0000-0000-000006000000}">
      <text>
        <r>
          <rPr>
            <sz val="10"/>
            <rFont val="Arial"/>
            <family val="2"/>
          </rPr>
          <t>Custeio: 
7.269.556,87
PNE: 9.441,55</t>
        </r>
      </text>
    </comment>
    <comment ref="D22" authorId="0" shapeId="0" xr:uid="{00000000-0006-0000-0000-00000B000000}">
      <text>
        <r>
          <rPr>
            <sz val="10"/>
            <rFont val="Arial"/>
            <family val="2"/>
          </rPr>
          <t xml:space="preserve">25.600.840,24
4.038.006,96
8.539.564,98
895.723,93
4.478.619,66
</t>
        </r>
      </text>
    </comment>
    <comment ref="G22" authorId="0" shapeId="0" xr:uid="{00000000-0006-0000-0000-000011000000}">
      <text>
        <r>
          <rPr>
            <sz val="10"/>
            <rFont val="Arial"/>
            <family val="2"/>
          </rPr>
          <t xml:space="preserve">CUSTEIO
</t>
        </r>
        <r>
          <rPr>
            <sz val="9"/>
            <color rgb="FF333333"/>
            <rFont val="Arial"/>
            <charset val="1"/>
          </rPr>
          <t xml:space="preserve">339.488,31
3.925.165,55
3.925.165,55
339.488,31
673.001,16
673.001,16
1.423.260,83
1.423.260,83
895.723,93
895.723,93
</t>
        </r>
      </text>
    </comment>
    <comment ref="L22" authorId="0" shapeId="0" xr:uid="{00000000-0006-0000-0000-000017000000}">
      <text>
        <r>
          <rPr>
            <sz val="10"/>
            <rFont val="Arial"/>
            <family val="2"/>
          </rPr>
          <t xml:space="preserve">673.001,16
3.925.165,55
339.488,31
1.423.260,83
895.723,93
</t>
        </r>
        <r>
          <rPr>
            <sz val="14"/>
            <rFont val="Times New Roman"/>
            <family val="1"/>
            <charset val="1"/>
          </rPr>
          <t xml:space="preserve">
</t>
        </r>
      </text>
    </comment>
    <comment ref="B23" authorId="0" shapeId="0" xr:uid="{00000000-0006-0000-0000-000002000000}">
      <text>
        <r>
          <rPr>
            <sz val="10"/>
            <rFont val="Arial"/>
            <family val="2"/>
          </rPr>
          <t xml:space="preserve">Custeio: </t>
        </r>
        <r>
          <rPr>
            <sz val="10"/>
            <color rgb="FF000000"/>
            <rFont val="Calibri"/>
            <family val="2"/>
            <charset val="1"/>
          </rPr>
          <t>7.269.556,87
PNE: 7.170,49</t>
        </r>
      </text>
    </comment>
    <comment ref="C23" authorId="0" shapeId="0" xr:uid="{00000000-0006-0000-0000-000007000000}">
      <text>
        <r>
          <rPr>
            <sz val="10"/>
            <rFont val="Arial"/>
            <family val="2"/>
          </rPr>
          <t xml:space="preserve">Custeio: </t>
        </r>
        <r>
          <rPr>
            <sz val="10"/>
            <color rgb="FF000000"/>
            <rFont val="Calibri"/>
            <family val="2"/>
            <charset val="1"/>
          </rPr>
          <t>7.269.556,87
PNE: 7.170,49</t>
        </r>
      </text>
    </comment>
    <comment ref="D23" authorId="0" shapeId="0" xr:uid="{00000000-0006-0000-0000-00000C000000}">
      <text>
        <r>
          <rPr>
            <sz val="10"/>
            <rFont val="Arial"/>
            <family val="2"/>
          </rPr>
          <t>PNE</t>
        </r>
      </text>
    </comment>
    <comment ref="G23" authorId="0" shapeId="0" xr:uid="{00000000-0006-0000-0000-000012000000}">
      <text>
        <r>
          <rPr>
            <sz val="10"/>
            <rFont val="Arial"/>
            <family val="2"/>
          </rPr>
          <t xml:space="preserve">3.925.165,55
339.488,31
673.001,16
1.423.260,83
895.723,93
9.441,55 PNE
</t>
        </r>
      </text>
    </comment>
    <comment ref="L23" authorId="0" shapeId="0" xr:uid="{00000000-0006-0000-0000-000018000000}">
      <text>
        <r>
          <rPr>
            <sz val="10"/>
            <rFont val="Arial"/>
            <family val="2"/>
          </rPr>
          <t>PNE</t>
        </r>
      </text>
    </comment>
    <comment ref="L24" authorId="0" shapeId="0" xr:uid="{00000000-0006-0000-0000-000019000000}">
      <text>
        <r>
          <rPr>
            <sz val="10"/>
            <rFont val="Arial"/>
            <family val="2"/>
          </rPr>
          <t xml:space="preserve">673.001,16
3.925.165,55
339.488,31 FR
1.423.260,83
895.723,93
</t>
        </r>
        <r>
          <rPr>
            <sz val="14"/>
            <rFont val="Times New Roman"/>
            <family val="1"/>
            <charset val="1"/>
          </rPr>
          <t xml:space="preserve">
</t>
        </r>
      </text>
    </comment>
    <comment ref="B25" authorId="0" shapeId="0" xr:uid="{00000000-0006-0000-0000-000003000000}">
      <text>
        <r>
          <rPr>
            <sz val="10"/>
            <rFont val="Arial"/>
            <family val="2"/>
          </rPr>
          <t xml:space="preserve">Custeio: </t>
        </r>
        <r>
          <rPr>
            <sz val="10"/>
            <color rgb="FF000000"/>
            <rFont val="Calibri"/>
            <family val="2"/>
            <charset val="1"/>
          </rPr>
          <t>7.269.556,87
PNE: 918,64</t>
        </r>
      </text>
    </comment>
    <comment ref="C25" authorId="0" shapeId="0" xr:uid="{00000000-0006-0000-0000-000008000000}">
      <text>
        <r>
          <rPr>
            <sz val="10"/>
            <rFont val="Arial"/>
            <family val="2"/>
          </rPr>
          <t xml:space="preserve">Custeio: </t>
        </r>
        <r>
          <rPr>
            <sz val="10"/>
            <color rgb="FF000000"/>
            <rFont val="Calibri"/>
            <family val="2"/>
            <charset val="1"/>
          </rPr>
          <t>7.269.556,87
PNE: 918,64</t>
        </r>
      </text>
    </comment>
    <comment ref="D25" authorId="0" shapeId="0" xr:uid="{00000000-0006-0000-0000-00000D000000}">
      <text>
        <r>
          <rPr>
            <sz val="10"/>
            <rFont val="Arial"/>
            <family val="2"/>
          </rPr>
          <t>PNE</t>
        </r>
      </text>
    </comment>
    <comment ref="G25" authorId="0" shapeId="0" xr:uid="{00000000-0006-0000-0000-000013000000}">
      <text>
        <r>
          <rPr>
            <sz val="10"/>
            <rFont val="Arial"/>
            <family val="2"/>
          </rPr>
          <t xml:space="preserve">3.925.165,55
339.488,31
673.001,16
1.423.260,83
895.723,93
7.170,49 PNE
</t>
        </r>
      </text>
    </comment>
    <comment ref="L26" authorId="0" shapeId="0" xr:uid="{00000000-0006-0000-0000-00001A000000}">
      <text>
        <r>
          <rPr>
            <sz val="10"/>
            <rFont val="Arial"/>
            <family val="2"/>
          </rPr>
          <t xml:space="preserve">3.925.165,55
1.423.260,83
673.001,16
895.723,93
339.488,31
</t>
        </r>
      </text>
    </comment>
    <comment ref="B27" authorId="0" shapeId="0" xr:uid="{00000000-0006-0000-0000-000004000000}">
      <text>
        <r>
          <rPr>
            <sz val="10"/>
            <rFont val="Arial"/>
            <family val="2"/>
          </rPr>
          <t xml:space="preserve">Custeio: </t>
        </r>
        <r>
          <rPr>
            <sz val="10"/>
            <color rgb="FF000000"/>
            <rFont val="Calibri"/>
            <family val="2"/>
            <charset val="1"/>
          </rPr>
          <t>7.269.556,87
PNE: 1.837,28</t>
        </r>
      </text>
    </comment>
    <comment ref="C27" authorId="0" shapeId="0" xr:uid="{00000000-0006-0000-0000-000009000000}">
      <text>
        <r>
          <rPr>
            <sz val="10"/>
            <rFont val="Arial"/>
            <family val="2"/>
          </rPr>
          <t xml:space="preserve">Custeio: </t>
        </r>
        <r>
          <rPr>
            <sz val="10"/>
            <color rgb="FF000000"/>
            <rFont val="Calibri"/>
            <family val="2"/>
            <charset val="1"/>
          </rPr>
          <t>7.269.556,87
PNE: 1.837,28</t>
        </r>
      </text>
    </comment>
    <comment ref="D27" authorId="0" shapeId="0" xr:uid="{00000000-0006-0000-0000-00000E000000}">
      <text>
        <r>
          <rPr>
            <sz val="10"/>
            <rFont val="Arial"/>
            <family val="2"/>
          </rPr>
          <t>PNE</t>
        </r>
      </text>
    </comment>
    <comment ref="G27" authorId="0" shapeId="0" xr:uid="{00000000-0006-0000-0000-000014000000}">
      <text>
        <r>
          <rPr>
            <sz val="10"/>
            <rFont val="Arial"/>
            <family val="2"/>
          </rPr>
          <t xml:space="preserve">3.925.165,55
339.488,31
673.001,16
1.423.260,83
895.723,93
918,64 PNE
</t>
        </r>
      </text>
    </comment>
    <comment ref="L28" authorId="0" shapeId="0" xr:uid="{00000000-0006-0000-0000-00001B000000}">
      <text>
        <r>
          <rPr>
            <sz val="10"/>
            <rFont val="Arial"/>
            <family val="2"/>
          </rPr>
          <t xml:space="preserve">3.925.165,55
1.423.260,83
673.001,16
895.723,93
339.488,31
</t>
        </r>
      </text>
    </comment>
    <comment ref="B29" authorId="0" shapeId="0" xr:uid="{00000000-0006-0000-0000-000005000000}">
      <text>
        <r>
          <rPr>
            <sz val="10"/>
            <rFont val="Arial"/>
            <family val="2"/>
            <charset val="1"/>
          </rPr>
          <t xml:space="preserve">Custeio: </t>
        </r>
        <r>
          <rPr>
            <sz val="10"/>
            <color rgb="FF000000"/>
            <rFont val="Calibri"/>
            <family val="2"/>
            <charset val="1"/>
          </rPr>
          <t>7.269.556,87
PNE: 6.481,51</t>
        </r>
      </text>
    </comment>
    <comment ref="C29" authorId="0" shapeId="0" xr:uid="{00000000-0006-0000-0000-00000A000000}">
      <text>
        <r>
          <rPr>
            <sz val="10"/>
            <rFont val="Arial"/>
            <family val="2"/>
            <charset val="1"/>
          </rPr>
          <t xml:space="preserve">Custeio: </t>
        </r>
        <r>
          <rPr>
            <sz val="10"/>
            <color rgb="FF000000"/>
            <rFont val="Calibri"/>
            <family val="2"/>
            <charset val="1"/>
          </rPr>
          <t>7.269.556,87
PNE: 6.481,51</t>
        </r>
      </text>
    </comment>
    <comment ref="D29" authorId="0" shapeId="0" xr:uid="{00000000-0006-0000-0000-00000F000000}">
      <text>
        <r>
          <rPr>
            <sz val="10"/>
            <rFont val="Arial"/>
            <family val="2"/>
          </rPr>
          <t>PNE</t>
        </r>
      </text>
    </comment>
    <comment ref="G29" authorId="0" shapeId="0" xr:uid="{00000000-0006-0000-0000-000015000000}">
      <text>
        <r>
          <rPr>
            <sz val="10"/>
            <rFont val="Arial"/>
            <family val="2"/>
          </rPr>
          <t xml:space="preserve">3.925.165,54
339.488,31
673.001,16
1.423.260,83
895.723,94
1.837,28 PNE
</t>
        </r>
      </text>
    </comment>
    <comment ref="L30" authorId="0" shapeId="0" xr:uid="{00000000-0006-0000-0000-00001C000000}">
      <text>
        <r>
          <rPr>
            <sz val="10"/>
            <rFont val="Arial"/>
            <family val="2"/>
          </rPr>
          <t xml:space="preserve">1.423.260,83
3.925.165,55
673.001,16
895.723,93
339.488,31
</t>
        </r>
      </text>
    </comment>
    <comment ref="D32" authorId="0" shapeId="0" xr:uid="{00000000-0006-0000-0000-000010000000}">
      <text>
        <r>
          <rPr>
            <sz val="10"/>
            <rFont val="Arial"/>
            <family val="2"/>
            <charset val="1"/>
          </rPr>
          <t>PNE</t>
        </r>
      </text>
    </comment>
    <comment ref="G32" authorId="0" shapeId="0" xr:uid="{00000000-0006-0000-0000-000016000000}">
      <text>
        <r>
          <rPr>
            <sz val="10"/>
            <rFont val="Arial"/>
            <family val="2"/>
            <charset val="1"/>
          </rPr>
          <t>PNE</t>
        </r>
      </text>
    </comment>
    <comment ref="L32" authorId="0" shapeId="0" xr:uid="{00000000-0006-0000-0000-00001D000000}">
      <text>
        <r>
          <rPr>
            <sz val="10"/>
            <rFont val="Arial"/>
            <family val="2"/>
          </rPr>
          <t>PNE</t>
        </r>
      </text>
    </comment>
    <comment ref="L33" authorId="0" shapeId="0" xr:uid="{00000000-0006-0000-0000-00001E000000}">
      <text>
        <r>
          <rPr>
            <sz val="10"/>
            <rFont val="Arial"/>
            <family val="2"/>
          </rPr>
          <t>339.488,31
3.925.165,54
1.423.260,83
673.001,16</t>
        </r>
      </text>
    </comment>
  </commentList>
</comments>
</file>

<file path=xl/sharedStrings.xml><?xml version="1.0" encoding="utf-8"?>
<sst xmlns="http://schemas.openxmlformats.org/spreadsheetml/2006/main" count="101" uniqueCount="65">
  <si>
    <t>Relatório Resumido da Execução Orçamentária e Financeira por Contrato de Gestão</t>
  </si>
  <si>
    <t>Mês/Ano: Janeiro a Junho/2026</t>
  </si>
  <si>
    <t>Órgão Contratante: SECRETARIA DE ESTADO DA SAÚDE – SES/GO.</t>
  </si>
  <si>
    <t>CNPJ: 02.529.964/0001-57</t>
  </si>
  <si>
    <t>Organização Social Contratada : IMED - INSTITUTO DE MEDICINA, ESTUDOS E DESENVOLVIMENTO</t>
  </si>
  <si>
    <t>CNPJ: 19.324.171/0001-02</t>
  </si>
  <si>
    <t>Unidade Gerida: Hospital Estadual de Formosa Dr. César Saad Fayad.</t>
  </si>
  <si>
    <t xml:space="preserve">Contrato de Gestão nº  50/2022-SES/GO </t>
  </si>
  <si>
    <t xml:space="preserve">Vigência do Contrato de Gestão - Início 01/07/2022 Término 30/06/2026 / 1º Termo Aditivo: Início 02/01/2023 Término  30/06/2026 e 2º Termo Aditivo: Início 02/05/2024 Término 30/06/2026 </t>
  </si>
  <si>
    <t>Previsão de Repasse Mensal do Contrato de Gestão R$ 5.173.294,88 /ADITIVO - Custeio (Acréscimo) : R$ 673.001,16 (1° Termo Aditivo) R$ 1.423.260,83 (2°Termo Aditivo) Processo nº: 202000010037537</t>
  </si>
  <si>
    <t xml:space="preserve">Previsão de Repasse Mensal do Contrato de Gestão/ADITIVO - Investimentos : R$ Processo nº:
</t>
  </si>
  <si>
    <t>Em reais</t>
  </si>
  <si>
    <t>Mês</t>
  </si>
  <si>
    <t>Comparativo do Estimado com a Execução Orçamentária e Financeira</t>
  </si>
  <si>
    <t>Valor Mensal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</si>
  <si>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</si>
  <si>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</si>
  <si>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</si>
  <si>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</si>
  <si>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</si>
  <si>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refere), os valores devolvidos estão lançados no mês em que houve a quitação da guia , não impactam nas ordens de pagamento repassadas no mês.</t>
  </si>
  <si>
    <t>7. Guias de Receita (Devolução de Recursos de Exercícios Anteriores) os valores devolvidos estão lançados no mês em que houve a quitação da guia, não impactam nas ordens de pagamento repassadas no mês.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</si>
  <si>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</si>
  <si>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</si>
  <si>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10=5 + 8 + 9</t>
  </si>
  <si>
    <t>Custeio</t>
  </si>
  <si>
    <t>Investimentos</t>
  </si>
  <si>
    <t>Repasses Adicionais (Ver Legenda)</t>
  </si>
  <si>
    <t>Referência/Parcela</t>
  </si>
  <si>
    <t>Investimento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</si>
  <si>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</si>
  <si>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</si>
  <si>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</si>
  <si>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 xml:space="preserve">Mandados Judiciais 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</si>
  <si>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</si>
  <si>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</si>
  <si>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</si>
  <si>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</si>
  <si>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</si>
  <si>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</si>
  <si>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</si>
  <si>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</si>
  <si>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</si>
  <si>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</si>
  <si>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Valor Contrato Planisa</t>
  </si>
  <si>
    <t>3.3.50.85.02</t>
  </si>
  <si>
    <t>SES/CGC/SUPECC-19837.</t>
  </si>
  <si>
    <t>Provisão de Fundo Resissório</t>
  </si>
  <si>
    <t>Total Geral</t>
  </si>
  <si>
    <t xml:space="preserve">* Glosa aplicada com valor estimado - ajuste será realizado posteriormente, quando informado pela SES/GMAE - CG-14421. </t>
  </si>
  <si>
    <t xml:space="preserve">Nota Explicativa: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</si>
  <si>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0"/>
        <color rgb="FF000000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Valor Estimado no Contrato de Gestão = Custeio + Apostilamento.
1. Valor Mensal Estimado no Contrato de Gestão - Custeio = Custeio + Apostilamento.
3. Valor informado pela área técnica – GFIN (PROCESSO SEI 202500010016855).
4. Desconto referente ao contrato com a Planisa - conforme Solicitação de Liquidação e Pagamento SEI N° 86511456 (janeiro)
Desconto referente ao contrato com a Planisa - conforme Solicitação de Liquidação e Pagamento SEI N° 87708839 (fevereiro)
Desconto referente ao contrato com a Planisa - conforme Solicitação de Liquidação e Pagamento SEI N° 86510630 (março)
Desconto referente ao contrato com a Planisa - conforme Solicitação de Liquidação e Pagamento SEI N° 87646915 (abril)
Desconto referente ao contrato com a Planisa - conforme Solicitação de Liquidação e Pagamento SEI N° 89064817 (maio)
</t>
    </r>
    <r>
      <rPr>
        <b/>
        <sz val="10"/>
        <color rgb="FF000000"/>
        <rFont val="Calibri"/>
        <family val="2"/>
      </rPr>
      <t xml:space="preserve">Desconto referente ao contrato com a Planisa - conforme Solicitação de Liquidação e Pagamento SEI N° 90538726 (junho)
</t>
    </r>
    <r>
      <rPr>
        <b/>
        <sz val="10"/>
        <color rgb="FF000000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</si>
  <si>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color rgb="FF000000"/>
        <rFont val="Calibri"/>
        <family val="2"/>
        <charset val="1"/>
      </rPr>
      <t xml:space="preserve">6. Processo de Investimento 202400010042651 - DARE SEI Nº 88507314, pagamento em 24/03/2026. Valor: R$ 1.920.433,00.
</t>
    </r>
    <r>
      <rPr>
        <b/>
        <sz val="10"/>
        <rFont val="Calibri"/>
        <family val="2"/>
        <charset val="1"/>
      </rPr>
      <t xml:space="preserve">
8. Pagamentos (repasses – Restos a Pagar) - </t>
    </r>
    <r>
      <rPr>
        <b/>
        <sz val="10"/>
        <color rgb="FF000000"/>
        <rFont val="Calibri"/>
        <family val="2"/>
        <charset val="1"/>
      </rPr>
      <t>não houve repasse para a referência.</t>
    </r>
  </si>
  <si>
    <r>
      <rPr>
        <b/>
        <sz val="10"/>
        <rFont val="Calibri"/>
        <family val="2"/>
        <charset val="1"/>
      </rPr>
      <t xml:space="preserve">9. Pagamentos de Despesas de Exercícios Anteriores – DEA- </t>
    </r>
    <r>
      <rPr>
        <b/>
        <sz val="10"/>
        <color rgb="FF000000"/>
        <rFont val="Calibri"/>
        <family val="2"/>
        <charset val="1"/>
      </rPr>
      <t xml:space="preserve">não houve repasse para a referência.
</t>
    </r>
    <r>
      <rPr>
        <b/>
        <sz val="10"/>
        <color rgb="FFC9211E"/>
        <rFont val="Calibri"/>
        <family val="2"/>
        <charset val="1"/>
      </rPr>
      <t xml:space="preserve">
</t>
    </r>
  </si>
  <si>
    <t>Fonte:Contratos de Gestão e Aditivos contidos no processo e Portal Transparência: saude.go.gov.br  e Sistema SIOFINET - Portal.go.gov.br.</t>
  </si>
  <si>
    <t>  Demonstrativo de investimentos repassados no período de janeiro a junho/2026</t>
  </si>
  <si>
    <t>  Demonstrativo de investimento repassados no período de janeiro e fevereiro/2026</t>
  </si>
  <si>
    <t>Data de Pagto</t>
  </si>
  <si>
    <t>Dot.Emp.Op</t>
  </si>
  <si>
    <t>Grupo</t>
  </si>
  <si>
    <t>Fonte</t>
  </si>
  <si>
    <t>Natureza</t>
  </si>
  <si>
    <t>Observação</t>
  </si>
  <si>
    <t xml:space="preserve">Valor Pago </t>
  </si>
  <si>
    <t>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</si>
</sst>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[$-416]mmm\-yy;@"/>
    <numFmt numFmtId="166" formatCode="dd/mm/yy"/>
  </numFmts>
  <fonts count="17" x14ac:knownFonts="1">
    <font>
      <sz val="11"/>
      <color rgb="FF000000"/>
      <name val="Calibri"/>
      <family val="2"/>
      <charset val="1"/>
    </font>
    <font>
      <b/>
      <sz val="20"/>
      <color rgb="FFFFFFFF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10"/>
      <color theme="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name val="Calibri"/>
      <family val="2"/>
      <charset val="1"/>
    </font>
    <font>
      <b/>
      <sz val="10"/>
      <color rgb="FFC9211E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</font>
    <font>
      <sz val="9"/>
      <color rgb="FF333333"/>
      <name val="Arial"/>
      <charset val="1"/>
    </font>
    <font>
      <sz val="14"/>
      <name val="Times New Roman"/>
      <family val="1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8D8D8"/>
      </patternFill>
    </fill>
    <fill>
      <patternFill patternType="solid">
        <fgColor theme="0"/>
        <bgColor rgb="FFFFFFCC"/>
      </patternFill>
    </fill>
    <fill>
      <patternFill patternType="solid">
        <fgColor rgb="FFD8D8D8"/>
        <bgColor rgb="FFD9E2F3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rgb="FFCCCCCC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CCCCCC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6" fillId="0" borderId="0"/>
    <xf numFmtId="0" fontId="16" fillId="0" borderId="0"/>
    <xf numFmtId="164" fontId="16" fillId="0" borderId="0" applyBorder="0" applyProtection="0"/>
  </cellStyleXfs>
  <cellXfs count="70">
    <xf numFmtId="0" fontId="0" fillId="0" borderId="0" xfId="0"/>
    <xf numFmtId="0" fontId="3" fillId="2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" fontId="2" fillId="0" borderId="11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4" fontId="2" fillId="0" borderId="11" xfId="3" applyNumberFormat="1" applyFont="1" applyBorder="1" applyAlignment="1" applyProtection="1">
      <alignment horizontal="right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/>
    <xf numFmtId="4" fontId="5" fillId="0" borderId="11" xfId="0" applyNumberFormat="1" applyFont="1" applyBorder="1" applyAlignment="1">
      <alignment horizontal="right" vertical="center" wrapText="1"/>
    </xf>
    <xf numFmtId="0" fontId="0" fillId="0" borderId="11" xfId="0" applyBorder="1" applyAlignment="1">
      <alignment wrapText="1"/>
    </xf>
    <xf numFmtId="164" fontId="2" fillId="0" borderId="11" xfId="0" applyNumberFormat="1" applyFont="1" applyBorder="1" applyAlignment="1">
      <alignment horizontal="right" wrapText="1"/>
    </xf>
    <xf numFmtId="4" fontId="2" fillId="0" borderId="11" xfId="0" applyNumberFormat="1" applyFont="1" applyBorder="1"/>
    <xf numFmtId="0" fontId="2" fillId="4" borderId="11" xfId="0" applyFont="1" applyFill="1" applyBorder="1" applyAlignment="1">
      <alignment horizontal="center" vertical="center" wrapText="1"/>
    </xf>
    <xf numFmtId="164" fontId="4" fillId="4" borderId="1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0" fontId="4" fillId="3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164" fontId="2" fillId="5" borderId="12" xfId="3" applyFont="1" applyFill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16" fillId="5" borderId="12" xfId="3" applyFill="1" applyBorder="1" applyAlignment="1" applyProtection="1">
      <alignment horizontal="center"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164" fontId="4" fillId="6" borderId="12" xfId="0" applyNumberFormat="1" applyFont="1" applyFill="1" applyBorder="1" applyAlignment="1">
      <alignment horizontal="right" vertical="center" wrapText="1"/>
    </xf>
    <xf numFmtId="0" fontId="2" fillId="6" borderId="12" xfId="0" applyFont="1" applyFill="1" applyBorder="1" applyAlignment="1">
      <alignment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166" fontId="0" fillId="0" borderId="0" xfId="0" applyNumberFormat="1" applyAlignment="1">
      <alignment horizontal="center" wrapText="1"/>
    </xf>
    <xf numFmtId="0" fontId="4" fillId="3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4" fillId="6" borderId="12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">
    <cellStyle name="Moeda 3 6 2" xfId="1" xr:uid="{00000000-0005-0000-0000-000006000000}"/>
    <cellStyle name="Normal" xfId="0" builtinId="0"/>
    <cellStyle name="Normal 65" xfId="2" xr:uid="{00000000-0005-0000-0000-000007000000}"/>
    <cellStyle name="Vírgula 44" xfId="3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9E2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095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V74"/>
  <sheetViews>
    <sheetView tabSelected="1" topLeftCell="A7" zoomScaleNormal="100" workbookViewId="0">
      <selection activeCell="V35" sqref="V35"/>
    </sheetView>
  </sheetViews>
  <sheetFormatPr defaultColWidth="8.7109375" defaultRowHeight="15" x14ac:dyDescent="0.25"/>
  <cols>
    <col min="2" max="4" width="13.28515625" customWidth="1"/>
    <col min="5" max="5" width="12.42578125" customWidth="1"/>
    <col min="6" max="6" width="12" customWidth="1"/>
    <col min="7" max="7" width="15.7109375" customWidth="1"/>
    <col min="8" max="9" width="16.7109375" customWidth="1"/>
    <col min="10" max="10" width="12.140625" customWidth="1"/>
    <col min="11" max="11" width="18.28515625" customWidth="1"/>
    <col min="12" max="12" width="13.28515625" customWidth="1"/>
    <col min="13" max="13" width="12.140625" customWidth="1"/>
    <col min="14" max="14" width="12" customWidth="1"/>
    <col min="15" max="16" width="18.28515625" customWidth="1"/>
    <col min="17" max="17" width="23.28515625" customWidth="1"/>
    <col min="18" max="18" width="9.7109375" customWidth="1"/>
    <col min="19" max="19" width="13" customWidth="1"/>
    <col min="20" max="20" width="13.28515625" customWidth="1"/>
    <col min="21" max="21" width="12.7109375" customWidth="1"/>
    <col min="22" max="22" width="13.28515625" customWidth="1"/>
  </cols>
  <sheetData>
    <row r="1" spans="1:22" ht="26.2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  <c r="P2" s="16"/>
      <c r="Q2" s="16"/>
      <c r="R2" s="16"/>
      <c r="S2" s="16"/>
      <c r="T2" s="16"/>
      <c r="U2" s="16"/>
      <c r="V2" s="17"/>
    </row>
    <row r="3" spans="1:22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  <c r="P4" s="16"/>
      <c r="Q4" s="16"/>
      <c r="R4" s="16"/>
      <c r="S4" s="16"/>
      <c r="T4" s="16"/>
      <c r="U4" s="16"/>
      <c r="V4" s="17"/>
    </row>
    <row r="5" spans="1:22" x14ac:dyDescent="0.25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6"/>
      <c r="P6" s="16"/>
      <c r="Q6" s="16"/>
      <c r="R6" s="16"/>
      <c r="S6" s="16"/>
      <c r="T6" s="16"/>
      <c r="U6" s="16"/>
      <c r="V6" s="17"/>
    </row>
    <row r="7" spans="1:22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6"/>
      <c r="P7" s="16"/>
      <c r="Q7" s="16"/>
      <c r="R7" s="16"/>
      <c r="S7" s="16"/>
      <c r="T7" s="16"/>
      <c r="U7" s="16"/>
      <c r="V7" s="17"/>
    </row>
    <row r="8" spans="1:22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x14ac:dyDescent="0.25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6"/>
      <c r="P9" s="16"/>
      <c r="Q9" s="16"/>
      <c r="R9" s="16"/>
      <c r="S9" s="16"/>
      <c r="T9" s="16"/>
      <c r="U9" s="16"/>
      <c r="V9" s="17"/>
    </row>
    <row r="10" spans="1:22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6"/>
      <c r="P10" s="16"/>
      <c r="Q10" s="16"/>
      <c r="R10" s="16"/>
      <c r="S10" s="16"/>
      <c r="T10" s="16"/>
      <c r="U10" s="16"/>
      <c r="V10" s="17"/>
    </row>
    <row r="11" spans="1:22" x14ac:dyDescent="0.25">
      <c r="A11" s="12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6"/>
      <c r="P12" s="16"/>
      <c r="Q12" s="16"/>
      <c r="R12" s="16"/>
      <c r="S12" s="16"/>
      <c r="T12" s="16"/>
      <c r="U12" s="16"/>
      <c r="V12" s="17"/>
    </row>
    <row r="13" spans="1:22" ht="15.75" customHeight="1" x14ac:dyDescent="0.25">
      <c r="A13" s="9" t="s">
        <v>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30.75" customHeight="1" x14ac:dyDescent="0.25">
      <c r="A14" s="9" t="s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9"/>
      <c r="Q15" s="19"/>
      <c r="R15" s="19"/>
      <c r="S15" s="19"/>
      <c r="T15" s="19"/>
      <c r="U15" s="19"/>
      <c r="V15" s="18"/>
    </row>
    <row r="16" spans="1:22" ht="15.75" customHeight="1" x14ac:dyDescent="0.25">
      <c r="A16" s="9" t="s">
        <v>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ht="23.25" customHeight="1" x14ac:dyDescent="0.25">
      <c r="A17" s="9" t="s">
        <v>10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15.75" customHeight="1" x14ac:dyDescent="0.25">
      <c r="A18" s="7" t="s">
        <v>11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5.75" customHeight="1" x14ac:dyDescent="0.25">
      <c r="A19" s="6" t="s">
        <v>12</v>
      </c>
      <c r="B19" s="20"/>
      <c r="C19" s="5" t="s">
        <v>13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125.25" customHeight="1" x14ac:dyDescent="0.25">
      <c r="A20" s="6"/>
      <c r="B20" s="4" t="s">
        <v>14</v>
      </c>
      <c r="C20" s="3" t="s">
        <v>15</v>
      </c>
      <c r="D20" s="2" t="s">
        <v>16</v>
      </c>
      <c r="E20" s="2"/>
      <c r="F20" s="2"/>
      <c r="G20" s="3" t="s">
        <v>17</v>
      </c>
      <c r="H20" s="3"/>
      <c r="I20" s="3"/>
      <c r="J20" s="21" t="s">
        <v>18</v>
      </c>
      <c r="K20" s="2" t="s">
        <v>19</v>
      </c>
      <c r="L20" s="2"/>
      <c r="M20" s="2"/>
      <c r="N20" s="2"/>
      <c r="O20" s="3" t="s">
        <v>20</v>
      </c>
      <c r="P20" s="3"/>
      <c r="Q20" s="21" t="s">
        <v>21</v>
      </c>
      <c r="R20" s="2" t="s">
        <v>22</v>
      </c>
      <c r="S20" s="2"/>
      <c r="T20" s="2" t="s">
        <v>23</v>
      </c>
      <c r="U20" s="2"/>
      <c r="V20" s="3" t="s">
        <v>24</v>
      </c>
    </row>
    <row r="21" spans="1:22" ht="38.25" x14ac:dyDescent="0.25">
      <c r="A21" s="6"/>
      <c r="B21" s="4"/>
      <c r="C21" s="3"/>
      <c r="D21" s="22" t="s">
        <v>25</v>
      </c>
      <c r="E21" s="22" t="s">
        <v>26</v>
      </c>
      <c r="F21" s="22" t="s">
        <v>27</v>
      </c>
      <c r="G21" s="22" t="s">
        <v>25</v>
      </c>
      <c r="H21" s="22" t="s">
        <v>26</v>
      </c>
      <c r="I21" s="22" t="s">
        <v>27</v>
      </c>
      <c r="J21" s="22" t="s">
        <v>25</v>
      </c>
      <c r="K21" s="22" t="s">
        <v>28</v>
      </c>
      <c r="L21" s="22" t="s">
        <v>25</v>
      </c>
      <c r="M21" s="22" t="s">
        <v>26</v>
      </c>
      <c r="N21" s="22" t="s">
        <v>27</v>
      </c>
      <c r="O21" s="22" t="s">
        <v>25</v>
      </c>
      <c r="P21" s="22" t="s">
        <v>26</v>
      </c>
      <c r="Q21" s="22"/>
      <c r="R21" s="22" t="s">
        <v>25</v>
      </c>
      <c r="S21" s="22" t="s">
        <v>26</v>
      </c>
      <c r="T21" s="22" t="s">
        <v>25</v>
      </c>
      <c r="U21" s="22" t="s">
        <v>29</v>
      </c>
      <c r="V21" s="3"/>
    </row>
    <row r="22" spans="1:22" x14ac:dyDescent="0.25">
      <c r="A22" s="23">
        <v>46023</v>
      </c>
      <c r="B22" s="24">
        <v>7278998.4199999999</v>
      </c>
      <c r="C22" s="24">
        <v>7278998.4199999999</v>
      </c>
      <c r="D22" s="24">
        <v>43565672.859999999</v>
      </c>
      <c r="E22" s="24"/>
      <c r="F22" s="24"/>
      <c r="G22" s="24">
        <v>14513279.560000001</v>
      </c>
      <c r="H22" s="24"/>
      <c r="I22" s="24"/>
      <c r="J22" s="25">
        <v>12917.09</v>
      </c>
      <c r="K22" s="26">
        <v>46023</v>
      </c>
      <c r="L22" s="27">
        <v>7256639.7800000003</v>
      </c>
      <c r="M22" s="28"/>
      <c r="N22" s="28"/>
      <c r="O22" s="28"/>
      <c r="P22" s="28"/>
      <c r="Q22" s="28"/>
      <c r="R22" s="28"/>
      <c r="S22" s="28"/>
      <c r="T22" s="29"/>
      <c r="U22" s="28"/>
      <c r="V22" s="30">
        <f>L22+M22+N22+R22+S22+T22+U22</f>
        <v>7256639.7800000003</v>
      </c>
    </row>
    <row r="23" spans="1:22" x14ac:dyDescent="0.25">
      <c r="A23" s="23">
        <v>46054</v>
      </c>
      <c r="B23" s="24">
        <v>7276727.3600000003</v>
      </c>
      <c r="C23" s="24">
        <v>7276727.3600000003</v>
      </c>
      <c r="D23" s="24">
        <v>9441.5499999999993</v>
      </c>
      <c r="E23" s="24"/>
      <c r="F23" s="24"/>
      <c r="G23" s="24">
        <v>7266081.3300000001</v>
      </c>
      <c r="H23" s="24"/>
      <c r="I23" s="24"/>
      <c r="J23" s="25">
        <v>12917.09</v>
      </c>
      <c r="K23" s="26">
        <v>46023</v>
      </c>
      <c r="L23" s="24">
        <v>9441.5499999999993</v>
      </c>
      <c r="M23" s="28"/>
      <c r="N23" s="28"/>
      <c r="O23" s="28"/>
      <c r="P23" s="28"/>
      <c r="Q23" s="28"/>
      <c r="R23" s="28"/>
      <c r="S23" s="28"/>
      <c r="T23" s="29"/>
      <c r="U23" s="28"/>
      <c r="V23" s="24">
        <v>9441.5499999999993</v>
      </c>
    </row>
    <row r="24" spans="1:22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5"/>
      <c r="K24" s="26">
        <v>46054</v>
      </c>
      <c r="L24" s="31">
        <v>7256639.7800000003</v>
      </c>
      <c r="M24" s="28"/>
      <c r="N24" s="28"/>
      <c r="O24" s="28"/>
      <c r="P24" s="28"/>
      <c r="Q24" s="28"/>
      <c r="R24" s="28"/>
      <c r="S24" s="28"/>
      <c r="T24" s="29"/>
      <c r="U24" s="28"/>
      <c r="V24" s="31">
        <v>7256639.7800000003</v>
      </c>
    </row>
    <row r="25" spans="1:22" x14ac:dyDescent="0.25">
      <c r="A25" s="23">
        <v>46082</v>
      </c>
      <c r="B25" s="24">
        <v>7270475.5099999998</v>
      </c>
      <c r="C25" s="24">
        <v>7270475.5099999998</v>
      </c>
      <c r="D25" s="24">
        <v>7170.49</v>
      </c>
      <c r="E25" s="24"/>
      <c r="F25" s="24"/>
      <c r="G25" s="24">
        <v>7263810.2699999996</v>
      </c>
      <c r="H25" s="24"/>
      <c r="I25" s="24"/>
      <c r="J25" s="25">
        <v>12917.09</v>
      </c>
      <c r="K25" s="26">
        <v>46054</v>
      </c>
      <c r="L25" s="31">
        <v>7170.49</v>
      </c>
      <c r="M25" s="28"/>
      <c r="N25" s="28"/>
      <c r="O25" s="28"/>
      <c r="P25" s="28"/>
      <c r="Q25" s="28"/>
      <c r="R25" s="28"/>
      <c r="S25" s="28"/>
      <c r="T25" s="29"/>
      <c r="U25" s="28"/>
      <c r="V25" s="31">
        <v>7170.49</v>
      </c>
    </row>
    <row r="26" spans="1:22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5"/>
      <c r="K26" s="26">
        <v>46082</v>
      </c>
      <c r="L26" s="31">
        <v>7256639.7800000003</v>
      </c>
      <c r="M26" s="28"/>
      <c r="N26" s="28"/>
      <c r="O26" s="28"/>
      <c r="P26" s="28">
        <v>1920433</v>
      </c>
      <c r="Q26" s="28"/>
      <c r="R26" s="28"/>
      <c r="S26" s="28"/>
      <c r="T26" s="29"/>
      <c r="U26" s="28"/>
      <c r="V26" s="31">
        <v>7256639.7800000003</v>
      </c>
    </row>
    <row r="27" spans="1:22" x14ac:dyDescent="0.25">
      <c r="A27" s="23">
        <v>46113</v>
      </c>
      <c r="B27" s="24">
        <v>7271394.1500000004</v>
      </c>
      <c r="C27" s="24">
        <v>7271394.1500000004</v>
      </c>
      <c r="D27" s="24">
        <v>918.64</v>
      </c>
      <c r="E27" s="24"/>
      <c r="F27" s="24"/>
      <c r="G27" s="24">
        <v>7257558.4199999999</v>
      </c>
      <c r="H27" s="24"/>
      <c r="I27" s="24"/>
      <c r="J27" s="25">
        <v>12917.09</v>
      </c>
      <c r="K27" s="26">
        <v>46082</v>
      </c>
      <c r="L27" s="31">
        <v>918.64</v>
      </c>
      <c r="M27" s="28"/>
      <c r="N27" s="28"/>
      <c r="O27" s="28"/>
      <c r="P27" s="28"/>
      <c r="Q27" s="28"/>
      <c r="R27" s="28"/>
      <c r="S27" s="28"/>
      <c r="T27" s="29"/>
      <c r="U27" s="28"/>
      <c r="V27" s="31">
        <v>918.64</v>
      </c>
    </row>
    <row r="28" spans="1:22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5"/>
      <c r="K28" s="26">
        <v>46113</v>
      </c>
      <c r="L28" s="31">
        <v>7256639.7800000003</v>
      </c>
      <c r="M28" s="28"/>
      <c r="N28" s="28"/>
      <c r="O28" s="28"/>
      <c r="P28" s="28"/>
      <c r="Q28" s="28"/>
      <c r="R28" s="28"/>
      <c r="S28" s="28"/>
      <c r="T28" s="29"/>
      <c r="U28" s="28"/>
      <c r="V28" s="31">
        <v>7256639.7800000003</v>
      </c>
    </row>
    <row r="29" spans="1:22" x14ac:dyDescent="0.25">
      <c r="A29" s="23">
        <v>46143</v>
      </c>
      <c r="B29" s="24">
        <v>7276038.3799999999</v>
      </c>
      <c r="C29" s="24">
        <v>7276038.3799999999</v>
      </c>
      <c r="D29" s="24">
        <v>1837.28</v>
      </c>
      <c r="E29" s="24"/>
      <c r="F29" s="24"/>
      <c r="G29" s="24">
        <v>7258477.0599999996</v>
      </c>
      <c r="H29" s="24"/>
      <c r="I29" s="24"/>
      <c r="J29" s="25">
        <v>12917.09</v>
      </c>
      <c r="K29" s="26">
        <v>46113</v>
      </c>
      <c r="L29" s="31">
        <v>1837.28</v>
      </c>
      <c r="M29" s="28"/>
      <c r="N29" s="28"/>
      <c r="O29" s="28"/>
      <c r="P29" s="28"/>
      <c r="Q29" s="28"/>
      <c r="R29" s="28"/>
      <c r="S29" s="28"/>
      <c r="T29" s="29"/>
      <c r="U29" s="28"/>
      <c r="V29" s="31">
        <v>1837.28</v>
      </c>
    </row>
    <row r="30" spans="1:22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5"/>
      <c r="K30" s="26">
        <v>46143</v>
      </c>
      <c r="L30" s="31">
        <v>7256639.7800000003</v>
      </c>
      <c r="M30" s="28"/>
      <c r="N30" s="28"/>
      <c r="O30" s="28"/>
      <c r="P30" s="28"/>
      <c r="Q30" s="28"/>
      <c r="R30" s="28"/>
      <c r="S30" s="28"/>
      <c r="T30" s="29"/>
      <c r="U30" s="28"/>
      <c r="V30" s="31">
        <v>7256639.7800000003</v>
      </c>
    </row>
    <row r="31" spans="1:22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5"/>
      <c r="K31" s="26">
        <v>46174</v>
      </c>
      <c r="L31" s="31">
        <v>895723.94</v>
      </c>
      <c r="M31" s="28"/>
      <c r="N31" s="28"/>
      <c r="O31" s="28"/>
      <c r="P31" s="28"/>
      <c r="Q31" s="28"/>
      <c r="R31" s="28"/>
      <c r="S31" s="28"/>
      <c r="T31" s="29"/>
      <c r="U31" s="28"/>
      <c r="V31" s="31">
        <v>895723.94</v>
      </c>
    </row>
    <row r="32" spans="1:22" x14ac:dyDescent="0.25">
      <c r="A32" s="23">
        <v>46174</v>
      </c>
      <c r="B32" s="24">
        <v>7269556.8700000001</v>
      </c>
      <c r="C32" s="24">
        <v>7269556.8700000001</v>
      </c>
      <c r="D32" s="24">
        <v>6481.51</v>
      </c>
      <c r="E32" s="24"/>
      <c r="F32" s="24"/>
      <c r="G32" s="24">
        <v>6481.51</v>
      </c>
      <c r="H32" s="24"/>
      <c r="I32" s="24"/>
      <c r="J32" s="25">
        <v>12917.09</v>
      </c>
      <c r="K32" s="26">
        <v>46143</v>
      </c>
      <c r="L32" s="31">
        <v>6481.51</v>
      </c>
      <c r="M32" s="28"/>
      <c r="N32" s="28"/>
      <c r="O32" s="28"/>
      <c r="P32" s="28"/>
      <c r="Q32" s="28"/>
      <c r="R32" s="28"/>
      <c r="S32" s="28"/>
      <c r="T32" s="29"/>
      <c r="U32" s="28"/>
      <c r="V32" s="31">
        <v>6481.51</v>
      </c>
    </row>
    <row r="33" spans="1:22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5"/>
      <c r="K33" s="26">
        <v>46174</v>
      </c>
      <c r="L33" s="31">
        <v>6360915.8399999999</v>
      </c>
      <c r="M33" s="28"/>
      <c r="N33" s="28"/>
      <c r="O33" s="28"/>
      <c r="P33" s="28"/>
      <c r="Q33" s="28"/>
      <c r="R33" s="28"/>
      <c r="S33" s="28"/>
      <c r="T33" s="29"/>
      <c r="U33" s="28"/>
      <c r="V33" s="31">
        <v>6360915.8399999999</v>
      </c>
    </row>
    <row r="34" spans="1:22" x14ac:dyDescent="0.25">
      <c r="A34" s="32"/>
      <c r="B34" s="33">
        <f>SUM(B22:B33)</f>
        <v>43643190.689999998</v>
      </c>
      <c r="C34" s="33">
        <f>SUM(C22:C33)</f>
        <v>43643190.689999998</v>
      </c>
      <c r="D34" s="33">
        <f>SUM(D22:D33)</f>
        <v>43591522.329999998</v>
      </c>
      <c r="E34" s="33">
        <f>SUM(E22:E22)</f>
        <v>0</v>
      </c>
      <c r="F34" s="33">
        <f>SUM(F22:F22)</f>
        <v>0</v>
      </c>
      <c r="G34" s="33">
        <f>SUM(G22:G33)</f>
        <v>43565688.149999999</v>
      </c>
      <c r="H34" s="33">
        <f>SUM(H22:H22)</f>
        <v>0</v>
      </c>
      <c r="I34" s="33">
        <f>SUM(I22:I22)</f>
        <v>0</v>
      </c>
      <c r="J34" s="33">
        <f>SUM(J22:J33)</f>
        <v>77502.539999999994</v>
      </c>
      <c r="K34" s="33"/>
      <c r="L34" s="33">
        <f>SUM(L22:L33)</f>
        <v>43565688.149999991</v>
      </c>
      <c r="M34" s="33">
        <f>SUM(M22:M22)</f>
        <v>0</v>
      </c>
      <c r="N34" s="33">
        <f>SUM(N22:N22)</f>
        <v>0</v>
      </c>
      <c r="O34" s="33">
        <f>SUM(O22:O22)</f>
        <v>0</v>
      </c>
      <c r="P34" s="33">
        <f>SUM(P22:P33)</f>
        <v>1920433</v>
      </c>
      <c r="Q34" s="33">
        <f>SUM(Q22:Q22)</f>
        <v>0</v>
      </c>
      <c r="R34" s="33">
        <f>SUM(R22:R22)</f>
        <v>0</v>
      </c>
      <c r="S34" s="33">
        <f>SUM(S22:S22)</f>
        <v>0</v>
      </c>
      <c r="T34" s="33">
        <f>SUM(T22:T22)</f>
        <v>0</v>
      </c>
      <c r="U34" s="33">
        <f>SUM(U22:U22)</f>
        <v>0</v>
      </c>
      <c r="V34" s="33">
        <f>SUM(V22:V33)</f>
        <v>43565688.149999991</v>
      </c>
    </row>
    <row r="35" spans="1:22" x14ac:dyDescent="0.25">
      <c r="A35" s="34"/>
      <c r="B35" s="34"/>
      <c r="C35" s="35"/>
      <c r="D35" s="34"/>
      <c r="E35" s="34"/>
      <c r="F35" s="34"/>
      <c r="G35" s="34"/>
      <c r="H35" s="34"/>
      <c r="I35" s="34"/>
      <c r="J35" s="34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4"/>
    </row>
    <row r="36" spans="1:22" ht="42.75" customHeight="1" x14ac:dyDescent="0.25">
      <c r="A36" s="1" t="s">
        <v>30</v>
      </c>
      <c r="B36" s="1"/>
      <c r="C36" s="1"/>
      <c r="D36" s="1"/>
      <c r="E36" s="1"/>
      <c r="F36" s="34"/>
      <c r="G36" s="34"/>
      <c r="H36" s="34"/>
      <c r="I36" s="34"/>
      <c r="J36" s="34"/>
      <c r="K36" s="36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4"/>
    </row>
    <row r="37" spans="1:22" ht="15" customHeight="1" x14ac:dyDescent="0.25">
      <c r="A37" s="59" t="s">
        <v>31</v>
      </c>
      <c r="B37" s="59"/>
      <c r="C37" s="59"/>
      <c r="D37" s="59"/>
      <c r="E37" s="59"/>
      <c r="F37" s="34"/>
      <c r="G37" s="34"/>
      <c r="H37" s="34"/>
      <c r="I37" s="34"/>
      <c r="J37" s="34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4"/>
    </row>
    <row r="38" spans="1:22" x14ac:dyDescent="0.25">
      <c r="A38" s="59"/>
      <c r="B38" s="59"/>
      <c r="C38" s="59"/>
      <c r="D38" s="59"/>
      <c r="E38" s="59"/>
      <c r="F38" s="34"/>
      <c r="G38" s="34"/>
      <c r="H38" s="34"/>
      <c r="I38" s="34"/>
      <c r="J38" s="34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4"/>
    </row>
    <row r="39" spans="1:22" ht="23.25" customHeight="1" x14ac:dyDescent="0.25">
      <c r="A39" s="60" t="s">
        <v>32</v>
      </c>
      <c r="B39" s="60"/>
      <c r="C39" s="60"/>
      <c r="D39" s="60"/>
      <c r="E39" s="60"/>
      <c r="F39" s="34"/>
      <c r="G39" s="34"/>
      <c r="H39" s="34"/>
      <c r="I39" s="34"/>
      <c r="J39" s="34"/>
      <c r="K39" s="39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4"/>
    </row>
    <row r="40" spans="1:22" ht="15" customHeight="1" x14ac:dyDescent="0.25">
      <c r="A40" s="60" t="s">
        <v>33</v>
      </c>
      <c r="B40" s="60"/>
      <c r="C40" s="60"/>
      <c r="D40" s="60"/>
      <c r="E40" s="60"/>
      <c r="F40" s="34"/>
      <c r="G40" s="34"/>
      <c r="H40" s="34"/>
      <c r="I40" s="34"/>
      <c r="J40" s="34"/>
      <c r="K40" s="39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4"/>
    </row>
    <row r="41" spans="1:22" ht="15" customHeight="1" x14ac:dyDescent="0.25">
      <c r="A41" s="60" t="s">
        <v>34</v>
      </c>
      <c r="B41" s="60"/>
      <c r="C41" s="60"/>
      <c r="D41" s="60"/>
      <c r="E41" s="60"/>
      <c r="F41" s="34"/>
      <c r="G41" s="34"/>
      <c r="H41" s="34"/>
      <c r="I41" s="34"/>
      <c r="J41" s="34"/>
      <c r="K41" s="39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4"/>
    </row>
    <row r="42" spans="1:22" ht="15" customHeight="1" x14ac:dyDescent="0.25">
      <c r="A42" s="60" t="s">
        <v>35</v>
      </c>
      <c r="B42" s="60"/>
      <c r="C42" s="60"/>
      <c r="D42" s="60"/>
      <c r="E42" s="60"/>
      <c r="F42" s="34"/>
      <c r="G42" s="34"/>
      <c r="H42" s="34"/>
      <c r="I42" s="34"/>
      <c r="J42" s="34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4"/>
    </row>
    <row r="43" spans="1:22" ht="15" customHeight="1" x14ac:dyDescent="0.25">
      <c r="A43" s="60" t="s">
        <v>36</v>
      </c>
      <c r="B43" s="60"/>
      <c r="C43" s="60"/>
      <c r="D43" s="60"/>
      <c r="E43" s="60"/>
      <c r="F43" s="34"/>
      <c r="G43" s="34"/>
      <c r="H43" s="34"/>
      <c r="I43" s="34"/>
      <c r="J43" s="34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4"/>
    </row>
    <row r="44" spans="1:22" x14ac:dyDescent="0.25">
      <c r="A44" s="34"/>
      <c r="B44" s="34"/>
      <c r="C44" s="35"/>
      <c r="D44" s="34"/>
      <c r="E44" s="34"/>
      <c r="F44" s="34"/>
      <c r="G44" s="34"/>
      <c r="H44" s="34"/>
      <c r="I44" s="34"/>
      <c r="J44" s="34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4"/>
    </row>
    <row r="45" spans="1:22" ht="15" customHeight="1" x14ac:dyDescent="0.25">
      <c r="A45" s="1" t="s">
        <v>37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4"/>
    </row>
    <row r="46" spans="1:22" ht="51" customHeight="1" x14ac:dyDescent="0.25">
      <c r="A46" s="59" t="s">
        <v>31</v>
      </c>
      <c r="B46" s="59"/>
      <c r="C46" s="59"/>
      <c r="D46" s="59"/>
      <c r="E46" s="59"/>
      <c r="F46" s="37" t="s">
        <v>38</v>
      </c>
      <c r="G46" s="37" t="s">
        <v>39</v>
      </c>
      <c r="H46" s="37" t="s">
        <v>40</v>
      </c>
      <c r="I46" s="37" t="s">
        <v>41</v>
      </c>
      <c r="J46" s="37" t="s">
        <v>42</v>
      </c>
      <c r="K46" s="37" t="s">
        <v>43</v>
      </c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4"/>
    </row>
    <row r="47" spans="1:22" ht="25.5" customHeight="1" x14ac:dyDescent="0.25">
      <c r="A47" s="60" t="s">
        <v>44</v>
      </c>
      <c r="B47" s="60"/>
      <c r="C47" s="60"/>
      <c r="D47" s="60"/>
      <c r="E47" s="60"/>
      <c r="F47" s="40">
        <v>12917.09</v>
      </c>
      <c r="G47" s="41" t="s">
        <v>45</v>
      </c>
      <c r="H47" s="42">
        <v>202000010037537</v>
      </c>
      <c r="I47" s="43">
        <v>46023</v>
      </c>
      <c r="J47" s="43">
        <v>46023</v>
      </c>
      <c r="K47" s="38" t="s">
        <v>46</v>
      </c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4"/>
    </row>
    <row r="48" spans="1:22" ht="15" hidden="1" customHeight="1" x14ac:dyDescent="0.25">
      <c r="A48" s="60" t="s">
        <v>47</v>
      </c>
      <c r="B48" s="60"/>
      <c r="C48" s="60"/>
      <c r="D48" s="60"/>
      <c r="E48" s="60"/>
      <c r="F48" s="44"/>
      <c r="G48" s="41"/>
      <c r="H48" s="42"/>
      <c r="I48" s="43"/>
      <c r="J48" s="43"/>
      <c r="K48" s="41"/>
      <c r="L48" s="45"/>
      <c r="M48" s="45"/>
      <c r="N48" s="45"/>
      <c r="O48" s="45"/>
      <c r="P48" s="46"/>
      <c r="Q48" s="35"/>
      <c r="R48" s="35"/>
      <c r="S48" s="35"/>
      <c r="T48" s="35"/>
      <c r="U48" s="35"/>
      <c r="V48" s="35"/>
    </row>
    <row r="49" spans="1:22" ht="19.350000000000001" customHeight="1" x14ac:dyDescent="0.25">
      <c r="A49" s="60" t="s">
        <v>44</v>
      </c>
      <c r="B49" s="60"/>
      <c r="C49" s="60"/>
      <c r="D49" s="60"/>
      <c r="E49" s="60"/>
      <c r="F49" s="40">
        <v>12917.09</v>
      </c>
      <c r="G49" s="41" t="s">
        <v>45</v>
      </c>
      <c r="H49" s="42">
        <v>202000010037537</v>
      </c>
      <c r="I49" s="43">
        <v>46054</v>
      </c>
      <c r="J49" s="43">
        <v>46054</v>
      </c>
      <c r="K49" s="38" t="s">
        <v>46</v>
      </c>
      <c r="L49" s="45"/>
      <c r="M49" s="45"/>
      <c r="N49" s="45"/>
      <c r="O49" s="45"/>
      <c r="P49" s="46"/>
      <c r="Q49" s="35"/>
      <c r="R49" s="35"/>
      <c r="S49" s="35"/>
      <c r="T49" s="35"/>
      <c r="U49" s="35"/>
      <c r="V49" s="35"/>
    </row>
    <row r="50" spans="1:22" ht="19.350000000000001" customHeight="1" x14ac:dyDescent="0.25">
      <c r="A50" s="60" t="s">
        <v>44</v>
      </c>
      <c r="B50" s="60"/>
      <c r="C50" s="60"/>
      <c r="D50" s="60"/>
      <c r="E50" s="60"/>
      <c r="F50" s="40">
        <v>12917.09</v>
      </c>
      <c r="G50" s="41" t="s">
        <v>45</v>
      </c>
      <c r="H50" s="42">
        <v>202000010037537</v>
      </c>
      <c r="I50" s="43">
        <v>46082</v>
      </c>
      <c r="J50" s="43">
        <v>46082</v>
      </c>
      <c r="K50" s="38" t="s">
        <v>46</v>
      </c>
      <c r="L50" s="45"/>
      <c r="M50" s="45"/>
      <c r="N50" s="45"/>
      <c r="O50" s="45"/>
      <c r="P50" s="46"/>
      <c r="Q50" s="35"/>
      <c r="R50" s="35"/>
      <c r="S50" s="35"/>
      <c r="T50" s="35"/>
      <c r="U50" s="35"/>
      <c r="V50" s="35"/>
    </row>
    <row r="51" spans="1:22" ht="19.350000000000001" customHeight="1" x14ac:dyDescent="0.25">
      <c r="A51" s="60" t="s">
        <v>44</v>
      </c>
      <c r="B51" s="60"/>
      <c r="C51" s="60"/>
      <c r="D51" s="60"/>
      <c r="E51" s="60"/>
      <c r="F51" s="40">
        <v>12917.09</v>
      </c>
      <c r="G51" s="41" t="s">
        <v>45</v>
      </c>
      <c r="H51" s="42">
        <v>202000010037537</v>
      </c>
      <c r="I51" s="43">
        <v>46113</v>
      </c>
      <c r="J51" s="43">
        <v>46113</v>
      </c>
      <c r="K51" s="38" t="s">
        <v>46</v>
      </c>
      <c r="L51" s="45"/>
      <c r="M51" s="45"/>
      <c r="N51" s="45"/>
      <c r="O51" s="45"/>
      <c r="P51" s="46"/>
      <c r="Q51" s="35"/>
      <c r="R51" s="35"/>
      <c r="S51" s="35"/>
      <c r="T51" s="35"/>
      <c r="U51" s="35"/>
      <c r="V51" s="35"/>
    </row>
    <row r="52" spans="1:22" ht="19.350000000000001" customHeight="1" x14ac:dyDescent="0.25">
      <c r="A52" s="60" t="s">
        <v>44</v>
      </c>
      <c r="B52" s="60"/>
      <c r="C52" s="60"/>
      <c r="D52" s="60"/>
      <c r="E52" s="60"/>
      <c r="F52" s="40">
        <v>12917.09</v>
      </c>
      <c r="G52" s="41" t="s">
        <v>45</v>
      </c>
      <c r="H52" s="42">
        <v>202000010037537</v>
      </c>
      <c r="I52" s="43">
        <v>46143</v>
      </c>
      <c r="J52" s="43">
        <v>46143</v>
      </c>
      <c r="K52" s="38" t="s">
        <v>46</v>
      </c>
      <c r="L52" s="45"/>
      <c r="M52" s="45"/>
      <c r="N52" s="45"/>
      <c r="O52" s="45"/>
      <c r="P52" s="46"/>
      <c r="Q52" s="35"/>
      <c r="R52" s="35"/>
      <c r="S52" s="35"/>
      <c r="T52" s="35"/>
      <c r="U52" s="35"/>
      <c r="V52" s="35"/>
    </row>
    <row r="53" spans="1:22" ht="19.350000000000001" customHeight="1" x14ac:dyDescent="0.25">
      <c r="A53" s="60" t="s">
        <v>44</v>
      </c>
      <c r="B53" s="60"/>
      <c r="C53" s="60"/>
      <c r="D53" s="60"/>
      <c r="E53" s="60"/>
      <c r="F53" s="40">
        <v>12917.09</v>
      </c>
      <c r="G53" s="41" t="s">
        <v>45</v>
      </c>
      <c r="H53" s="42">
        <v>202000010037537</v>
      </c>
      <c r="I53" s="43">
        <v>46174</v>
      </c>
      <c r="J53" s="43">
        <v>46174</v>
      </c>
      <c r="K53" s="38" t="s">
        <v>46</v>
      </c>
      <c r="L53" s="45"/>
      <c r="M53" s="45"/>
      <c r="N53" s="45"/>
      <c r="O53" s="45"/>
      <c r="P53" s="46"/>
      <c r="Q53" s="35"/>
      <c r="R53" s="35"/>
      <c r="S53" s="35"/>
      <c r="T53" s="35"/>
      <c r="U53" s="35"/>
      <c r="V53" s="35"/>
    </row>
    <row r="54" spans="1:22" ht="15" customHeight="1" x14ac:dyDescent="0.25">
      <c r="A54" s="61" t="s">
        <v>48</v>
      </c>
      <c r="B54" s="61"/>
      <c r="C54" s="61"/>
      <c r="D54" s="61"/>
      <c r="E54" s="61"/>
      <c r="F54" s="47">
        <v>77502.539999999994</v>
      </c>
      <c r="G54" s="48"/>
      <c r="H54" s="48"/>
      <c r="I54" s="48"/>
      <c r="J54" s="48"/>
      <c r="K54" s="49"/>
      <c r="L54" s="35"/>
      <c r="M54" s="35"/>
      <c r="N54" s="35"/>
      <c r="O54" s="35"/>
      <c r="P54" s="46"/>
      <c r="Q54" s="35"/>
      <c r="R54" s="35"/>
      <c r="S54" s="35"/>
      <c r="T54" s="35"/>
      <c r="U54" s="35"/>
      <c r="V54" s="34"/>
    </row>
    <row r="55" spans="1:22" ht="15" hidden="1" customHeight="1" x14ac:dyDescent="0.25">
      <c r="A55" s="62" t="s">
        <v>49</v>
      </c>
      <c r="B55" s="62"/>
      <c r="C55" s="62"/>
      <c r="D55" s="62"/>
      <c r="E55" s="62"/>
      <c r="F55" s="62"/>
      <c r="G55" s="62"/>
      <c r="H55" s="62"/>
      <c r="I55" s="51"/>
      <c r="J55" s="50"/>
      <c r="K55" s="46"/>
      <c r="L55" s="35"/>
      <c r="M55" s="35"/>
      <c r="N55" s="35"/>
      <c r="O55" s="35"/>
      <c r="P55" s="46"/>
      <c r="Q55" s="46"/>
      <c r="R55" s="46"/>
      <c r="S55" s="46"/>
      <c r="T55" s="46"/>
      <c r="U55" s="46"/>
      <c r="V55" s="50"/>
    </row>
    <row r="56" spans="1:22" x14ac:dyDescent="0.25">
      <c r="A56" s="50"/>
      <c r="B56" s="50"/>
      <c r="C56" s="50"/>
      <c r="D56" s="50"/>
      <c r="E56" s="50"/>
      <c r="F56" s="50"/>
      <c r="G56" s="50"/>
      <c r="H56" s="50"/>
      <c r="I56" s="51"/>
      <c r="J56" s="50"/>
      <c r="K56" s="46"/>
      <c r="L56" s="35"/>
      <c r="M56" s="35"/>
      <c r="N56" s="35"/>
      <c r="O56" s="35"/>
      <c r="P56" s="46"/>
      <c r="Q56" s="46"/>
      <c r="R56" s="46"/>
      <c r="S56" s="46"/>
      <c r="T56" s="46"/>
      <c r="U56" s="46"/>
      <c r="V56" s="50"/>
    </row>
    <row r="57" spans="1:22" ht="15.75" customHeight="1" x14ac:dyDescent="0.25">
      <c r="A57" s="63" t="s">
        <v>50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35"/>
      <c r="Q57" s="35"/>
      <c r="R57" s="35"/>
      <c r="S57" s="35"/>
      <c r="T57" s="35"/>
      <c r="U57" s="35"/>
      <c r="V57" s="34"/>
    </row>
    <row r="58" spans="1:22" ht="127.7" customHeight="1" x14ac:dyDescent="0.25">
      <c r="A58" s="64" t="s">
        <v>51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46"/>
      <c r="M58" s="46"/>
      <c r="N58" s="46"/>
      <c r="O58" s="46"/>
      <c r="P58" s="35"/>
      <c r="Q58" s="35"/>
      <c r="R58" s="35"/>
      <c r="S58" s="35"/>
      <c r="T58" s="35"/>
      <c r="U58" s="35"/>
      <c r="V58" s="34"/>
    </row>
    <row r="59" spans="1:22" ht="36.6" customHeight="1" x14ac:dyDescent="0.25">
      <c r="A59" s="64" t="s">
        <v>52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46"/>
      <c r="M59" s="46"/>
      <c r="N59" s="46"/>
      <c r="O59" s="46"/>
      <c r="P59" s="35"/>
      <c r="Q59" s="35"/>
      <c r="R59" s="35"/>
      <c r="S59" s="35"/>
      <c r="T59" s="35"/>
      <c r="U59" s="35"/>
      <c r="V59" s="34"/>
    </row>
    <row r="60" spans="1:22" ht="45.6" customHeight="1" x14ac:dyDescent="0.25">
      <c r="A60" s="65" t="s">
        <v>53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4"/>
    </row>
    <row r="61" spans="1:22" ht="30" customHeight="1" x14ac:dyDescent="0.25">
      <c r="A61" s="62" t="s">
        <v>54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4"/>
    </row>
    <row r="62" spans="1:22" x14ac:dyDescent="0.25">
      <c r="A62" s="34"/>
      <c r="B62" s="34"/>
      <c r="C62" s="35"/>
      <c r="D62" s="34"/>
      <c r="E62" s="34"/>
      <c r="F62" s="34"/>
      <c r="G62" s="34"/>
      <c r="H62" s="34"/>
      <c r="I62" s="34"/>
      <c r="J62" s="34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4"/>
    </row>
    <row r="63" spans="1:22" ht="12.75" customHeight="1" x14ac:dyDescent="0.25">
      <c r="A63" s="66" t="s">
        <v>55</v>
      </c>
      <c r="B63" s="66"/>
      <c r="C63" s="66"/>
      <c r="D63" s="66"/>
      <c r="E63" s="66"/>
      <c r="F63" s="66"/>
      <c r="G63" s="66" t="s">
        <v>56</v>
      </c>
      <c r="H63" s="66"/>
      <c r="I63" s="66"/>
      <c r="J63" s="34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4"/>
    </row>
    <row r="64" spans="1:22" ht="13.9" customHeight="1" x14ac:dyDescent="0.25">
      <c r="A64" s="52" t="s">
        <v>40</v>
      </c>
      <c r="B64" s="52" t="s">
        <v>57</v>
      </c>
      <c r="C64" s="52" t="s">
        <v>58</v>
      </c>
      <c r="D64" s="52" t="s">
        <v>59</v>
      </c>
      <c r="E64" s="52" t="s">
        <v>60</v>
      </c>
      <c r="F64" s="52" t="s">
        <v>61</v>
      </c>
      <c r="G64" s="67" t="s">
        <v>62</v>
      </c>
      <c r="H64" s="67"/>
      <c r="I64" s="52" t="s">
        <v>63</v>
      </c>
      <c r="J64" s="34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4"/>
    </row>
    <row r="65" spans="1:22" ht="60.4" customHeight="1" x14ac:dyDescent="0.25">
      <c r="A65" s="53" t="s">
        <v>64</v>
      </c>
      <c r="B65" s="53" t="s">
        <v>64</v>
      </c>
      <c r="C65" s="53" t="s">
        <v>64</v>
      </c>
      <c r="D65" s="53" t="s">
        <v>64</v>
      </c>
      <c r="E65" s="53" t="s">
        <v>64</v>
      </c>
      <c r="F65" s="53" t="s">
        <v>64</v>
      </c>
      <c r="G65" s="68" t="s">
        <v>64</v>
      </c>
      <c r="H65" s="68"/>
      <c r="I65" s="53" t="s">
        <v>64</v>
      </c>
      <c r="J65" s="54"/>
      <c r="K65" s="54"/>
      <c r="L65" s="54"/>
      <c r="M65" s="35"/>
      <c r="N65" s="35"/>
      <c r="O65" s="35"/>
      <c r="P65" s="35"/>
      <c r="Q65" s="35"/>
      <c r="R65" s="35"/>
      <c r="S65" s="35"/>
      <c r="T65" s="35"/>
      <c r="U65" s="35"/>
      <c r="V65" s="34"/>
    </row>
    <row r="66" spans="1:22" x14ac:dyDescent="0.25">
      <c r="A66" s="34"/>
      <c r="B66" s="34"/>
      <c r="C66" s="35"/>
      <c r="D66" s="69"/>
      <c r="E66" s="69"/>
      <c r="F66" s="69"/>
      <c r="I66" s="69"/>
      <c r="J66" s="69"/>
      <c r="K66" s="69"/>
      <c r="L66" s="69"/>
      <c r="M66" s="35"/>
      <c r="N66" s="35"/>
      <c r="O66" s="35"/>
      <c r="P66" s="35"/>
      <c r="Q66" s="35"/>
      <c r="R66" s="35"/>
      <c r="S66" s="35"/>
      <c r="T66" s="35"/>
      <c r="U66" s="35"/>
      <c r="V66" s="34"/>
    </row>
    <row r="67" spans="1:22" x14ac:dyDescent="0.25">
      <c r="A67" s="34"/>
      <c r="B67" s="34"/>
      <c r="C67" s="35"/>
      <c r="D67" s="34"/>
      <c r="E67" s="34"/>
      <c r="F67" s="34"/>
      <c r="G67" s="34"/>
      <c r="H67" s="34"/>
      <c r="I67" s="34"/>
      <c r="J67" s="34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4"/>
    </row>
    <row r="68" spans="1:22" x14ac:dyDescent="0.25">
      <c r="A68" s="34"/>
      <c r="B68" s="34"/>
      <c r="C68" s="35"/>
      <c r="D68" s="34"/>
      <c r="E68" s="34"/>
      <c r="F68" s="34"/>
      <c r="G68" s="34"/>
      <c r="H68" s="34"/>
      <c r="I68" s="34"/>
      <c r="J68" s="34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4"/>
    </row>
    <row r="69" spans="1:22" x14ac:dyDescent="0.25">
      <c r="A69" s="34"/>
      <c r="B69" s="34"/>
      <c r="C69" s="35"/>
      <c r="D69" s="34"/>
      <c r="E69" s="34"/>
      <c r="F69" s="34"/>
      <c r="G69" s="34"/>
      <c r="H69" s="34"/>
      <c r="I69" s="34"/>
      <c r="J69" s="34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4"/>
    </row>
    <row r="70" spans="1:22" x14ac:dyDescent="0.25">
      <c r="P70" s="55"/>
    </row>
    <row r="71" spans="1:22" x14ac:dyDescent="0.25">
      <c r="C71" s="55"/>
      <c r="D71" s="56"/>
      <c r="E71" s="57"/>
      <c r="F71" s="58"/>
      <c r="G71" s="58"/>
      <c r="H71" s="57"/>
      <c r="I71" s="57"/>
      <c r="J71" s="57"/>
      <c r="K71" s="57"/>
      <c r="L71" s="57"/>
      <c r="M71" s="57"/>
      <c r="N71" s="56"/>
      <c r="O71" s="56"/>
      <c r="P71" s="55"/>
    </row>
    <row r="72" spans="1:22" x14ac:dyDescent="0.25">
      <c r="C72" s="55"/>
      <c r="D72" s="56"/>
      <c r="E72" s="57"/>
      <c r="F72" s="58"/>
      <c r="G72" s="58"/>
      <c r="H72" s="57"/>
      <c r="I72" s="57"/>
      <c r="J72" s="57"/>
      <c r="K72" s="57"/>
      <c r="L72" s="57"/>
      <c r="M72" s="57"/>
      <c r="N72" s="56"/>
      <c r="O72" s="56"/>
      <c r="P72" s="55"/>
    </row>
    <row r="73" spans="1:22" x14ac:dyDescent="0.25">
      <c r="C73" s="55"/>
      <c r="D73" s="56"/>
      <c r="E73" s="57"/>
      <c r="F73" s="58"/>
      <c r="G73" s="58"/>
      <c r="H73" s="57"/>
      <c r="I73" s="57"/>
      <c r="J73" s="57"/>
      <c r="K73" s="57"/>
      <c r="L73" s="57"/>
      <c r="M73" s="57"/>
      <c r="N73" s="56"/>
      <c r="O73" s="56"/>
      <c r="P73" s="55"/>
    </row>
    <row r="74" spans="1:22" x14ac:dyDescent="0.25">
      <c r="C74" s="55"/>
      <c r="D74" s="56"/>
      <c r="E74" s="57"/>
      <c r="F74" s="58"/>
      <c r="G74" s="58"/>
      <c r="H74" s="57"/>
      <c r="I74" s="57"/>
      <c r="J74" s="57"/>
      <c r="K74" s="57"/>
      <c r="L74" s="57"/>
      <c r="M74" s="57"/>
      <c r="N74" s="56"/>
      <c r="O74" s="56"/>
      <c r="P74" s="55"/>
    </row>
  </sheetData>
  <autoFilter ref="A46:K55" xr:uid="{00000000-0009-0000-0000-000000000000}"/>
  <mergeCells count="55">
    <mergeCell ref="G65:H65"/>
    <mergeCell ref="D66:F66"/>
    <mergeCell ref="I66:L66"/>
    <mergeCell ref="A59:K59"/>
    <mergeCell ref="A60:K60"/>
    <mergeCell ref="A61:K61"/>
    <mergeCell ref="A63:I63"/>
    <mergeCell ref="G64:H64"/>
    <mergeCell ref="A53:E53"/>
    <mergeCell ref="A54:E54"/>
    <mergeCell ref="A55:H55"/>
    <mergeCell ref="A57:O57"/>
    <mergeCell ref="A58:K58"/>
    <mergeCell ref="A48:E48"/>
    <mergeCell ref="A49:E49"/>
    <mergeCell ref="A50:E50"/>
    <mergeCell ref="A51:E51"/>
    <mergeCell ref="A52:E52"/>
    <mergeCell ref="A42:E42"/>
    <mergeCell ref="A43:E43"/>
    <mergeCell ref="A45:K45"/>
    <mergeCell ref="A46:E46"/>
    <mergeCell ref="A47:E47"/>
    <mergeCell ref="A36:E36"/>
    <mergeCell ref="A37:E38"/>
    <mergeCell ref="A39:E39"/>
    <mergeCell ref="A40:E40"/>
    <mergeCell ref="A41:E41"/>
    <mergeCell ref="A18:V18"/>
    <mergeCell ref="A19:A21"/>
    <mergeCell ref="C19:V19"/>
    <mergeCell ref="B20:B21"/>
    <mergeCell ref="C20:C21"/>
    <mergeCell ref="D20:F20"/>
    <mergeCell ref="G20:I20"/>
    <mergeCell ref="K20:N20"/>
    <mergeCell ref="O20:P20"/>
    <mergeCell ref="R20:S20"/>
    <mergeCell ref="T20:U20"/>
    <mergeCell ref="V20:V21"/>
    <mergeCell ref="A13:V13"/>
    <mergeCell ref="A14:V14"/>
    <mergeCell ref="A15:O15"/>
    <mergeCell ref="A16:V16"/>
    <mergeCell ref="A17:V17"/>
    <mergeCell ref="A8:V8"/>
    <mergeCell ref="A9:N9"/>
    <mergeCell ref="A10:N10"/>
    <mergeCell ref="A11:V11"/>
    <mergeCell ref="A12:N12"/>
    <mergeCell ref="A1:V1"/>
    <mergeCell ref="A3:V3"/>
    <mergeCell ref="A5:V5"/>
    <mergeCell ref="A6:N6"/>
    <mergeCell ref="A7:N7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H.E.FORMOSA-IMED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Henrique Nogueira de Souza</dc:creator>
  <dc:description/>
  <cp:lastModifiedBy>Dell</cp:lastModifiedBy>
  <cp:revision>49</cp:revision>
  <dcterms:created xsi:type="dcterms:W3CDTF">2025-01-22T12:23:57Z</dcterms:created>
  <dcterms:modified xsi:type="dcterms:W3CDTF">2026-08-14T14:15:31Z</dcterms:modified>
  <dc:language>pt-BR</dc:language>
</cp:coreProperties>
</file>