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.E.FORMOSA-IMED" sheetId="1" state="visible" r:id="rId3"/>
  </sheets>
  <definedNames>
    <definedName function="false" hidden="true" localSheetId="0" name="_xlnm._FilterDatabase" vbProcedure="false">'H.E.FORMOSA-IMED'!$A$48:$K$58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B22" authorId="0">
      <text>
        <r>
          <rPr>
            <sz val="10"/>
            <rFont val="Arial"/>
            <family val="2"/>
          </rPr>
          <t xml:space="preserve">Custeio: 
7.269.556,87
PNE: 9.441,55</t>
        </r>
      </text>
    </comment>
    <comment ref="B23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7.170,49</t>
        </r>
      </text>
    </comment>
    <comment ref="B25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918,64</t>
        </r>
      </text>
    </comment>
    <comment ref="B27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1.837,28</t>
        </r>
      </text>
    </comment>
    <comment ref="B29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6.481,51</t>
        </r>
      </text>
    </comment>
    <comment ref="B32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6.200,82 </t>
        </r>
      </text>
    </comment>
    <comment ref="C22" authorId="0">
      <text>
        <r>
          <rPr>
            <sz val="10"/>
            <rFont val="Arial"/>
            <family val="2"/>
          </rPr>
          <t xml:space="preserve">Custeio: 
7.269.556,87
PNE: 9.441,55</t>
        </r>
      </text>
    </comment>
    <comment ref="C23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7.170,49</t>
        </r>
      </text>
    </comment>
    <comment ref="C25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918,64</t>
        </r>
      </text>
    </comment>
    <comment ref="C27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1.837,28</t>
        </r>
      </text>
    </comment>
    <comment ref="C29" authorId="0">
      <text>
        <r>
          <rPr>
            <sz val="10"/>
            <rFont val="Arial"/>
            <family val="2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6.481,51</t>
        </r>
      </text>
    </comment>
    <comment ref="C32" authorId="0">
      <text>
        <r>
          <rPr>
            <sz val="10"/>
            <rFont val="Arial"/>
            <family val="2"/>
            <charset val="1"/>
          </rPr>
          <t xml:space="preserve">Custeio: </t>
        </r>
        <r>
          <rPr>
            <sz val="10"/>
            <color rgb="FF000000"/>
            <rFont val="Calibri"/>
            <family val="2"/>
            <charset val="1"/>
          </rPr>
          <t xml:space="preserve">7.269.556,87
PNE: 6.200,82 </t>
        </r>
      </text>
    </comment>
    <comment ref="D22" authorId="0">
      <text>
        <r>
          <rPr>
            <sz val="10"/>
            <rFont val="Arial"/>
            <family val="2"/>
          </rPr>
          <t xml:space="preserve">25.600.840,24
4.038.006,96
8.539.564,98
895.723,93
4.478.619,66
</t>
        </r>
      </text>
    </comment>
    <comment ref="D23" authorId="0">
      <text>
        <r>
          <rPr>
            <sz val="10"/>
            <rFont val="Arial"/>
            <family val="2"/>
          </rPr>
          <t xml:space="preserve">PNE</t>
        </r>
      </text>
    </comment>
    <comment ref="D25" authorId="0">
      <text>
        <r>
          <rPr>
            <sz val="10"/>
            <rFont val="Arial"/>
            <family val="2"/>
          </rPr>
          <t xml:space="preserve">PNE</t>
        </r>
      </text>
    </comment>
    <comment ref="D27" authorId="0">
      <text>
        <r>
          <rPr>
            <sz val="10"/>
            <rFont val="Arial"/>
            <family val="2"/>
          </rPr>
          <t xml:space="preserve">PNE</t>
        </r>
      </text>
    </comment>
    <comment ref="D29" authorId="0">
      <text>
        <r>
          <rPr>
            <sz val="10"/>
            <rFont val="Arial"/>
            <family val="2"/>
          </rPr>
          <t xml:space="preserve">PNE</t>
        </r>
      </text>
    </comment>
    <comment ref="D32" authorId="0">
      <text>
        <r>
          <rPr>
            <sz val="10"/>
            <rFont val="Arial"/>
            <family val="2"/>
          </rPr>
          <t xml:space="preserve">PNE</t>
        </r>
      </text>
    </comment>
    <comment ref="D34" authorId="0">
      <text>
        <r>
          <rPr>
            <sz val="10"/>
            <rFont val="Arial"/>
            <family val="2"/>
          </rPr>
          <t xml:space="preserve">14.343.831,12
5.374.343,64
446.869,68
6.200,82 PNE
5.436,80
29.592.275,20
</t>
        </r>
      </text>
    </comment>
    <comment ref="G22" authorId="0">
      <text>
        <r>
          <rPr>
            <sz val="10"/>
            <rFont val="Arial"/>
            <family val="2"/>
          </rPr>
          <t xml:space="preserve">CUSTEIO
</t>
        </r>
        <r>
          <rPr>
            <sz val="9"/>
            <color rgb="FF333333"/>
            <rFont val="Arial"/>
            <family val="0"/>
            <charset val="1"/>
          </rPr>
          <t xml:space="preserve">339.488,31
3.925.165,55
3.925.165,55
339.488,31
673.001,16
673.001,16
1.423.260,83
1.423.260,83
895.723,93
895.723,93
</t>
        </r>
      </text>
    </comment>
    <comment ref="G23" authorId="0">
      <text>
        <r>
          <rPr>
            <sz val="10"/>
            <rFont val="Arial"/>
            <family val="2"/>
          </rPr>
          <t xml:space="preserve">3.925.165,55
339.488,31
673.001,16
1.423.260,83
895.723,93
9.441,55 PNE
</t>
        </r>
      </text>
    </comment>
    <comment ref="G25" authorId="0">
      <text>
        <r>
          <rPr>
            <sz val="10"/>
            <rFont val="Arial"/>
            <family val="2"/>
          </rPr>
          <t xml:space="preserve">3.925.165,55
339.488,31
673.001,16
1.423.260,83
895.723,93
7.170,49 PNE
</t>
        </r>
      </text>
    </comment>
    <comment ref="G27" authorId="0">
      <text>
        <r>
          <rPr>
            <sz val="10"/>
            <rFont val="Arial"/>
            <family val="2"/>
          </rPr>
          <t xml:space="preserve">3.925.165,55
339.488,31
673.001,16
1.423.260,83
895.723,93
918,64 PNE
</t>
        </r>
      </text>
    </comment>
    <comment ref="G29" authorId="0">
      <text>
        <r>
          <rPr>
            <sz val="10"/>
            <rFont val="Arial"/>
            <family val="2"/>
          </rPr>
          <t xml:space="preserve">3.925.165,54
339.488,31
673.001,16
1.423.260,83
895.723,94
1.837,28 PNE
</t>
        </r>
      </text>
    </comment>
    <comment ref="G32" authorId="0">
      <text>
        <r>
          <rPr>
            <sz val="10"/>
            <rFont val="Arial"/>
            <family val="2"/>
          </rPr>
          <t xml:space="preserve">PNE</t>
        </r>
      </text>
    </comment>
    <comment ref="G34" authorId="0">
      <text>
        <r>
          <rPr>
            <sz val="9"/>
            <color rgb="FF333333"/>
            <rFont val="Arial"/>
            <family val="2"/>
          </rPr>
          <t xml:space="preserve">5.569.121,05
6.021.427,53
339.488,31
339.488,31
895.723,94
895.723,94
176.869,68
270.000,00
6.200,82 PNE
5.436,80
</t>
        </r>
      </text>
    </comment>
    <comment ref="L22" authorId="0">
      <text>
        <r>
          <rPr>
            <sz val="10"/>
            <rFont val="Arial"/>
            <family val="2"/>
          </rPr>
          <t xml:space="preserve">673.001,16
3.925.165,55
339.488,31
1.423.260,83
895.723,93
</t>
        </r>
        <r>
          <rPr>
            <sz val="14"/>
            <rFont val="Times New Roman"/>
            <family val="1"/>
            <charset val="1"/>
          </rPr>
          <t xml:space="preserve">
</t>
        </r>
      </text>
    </comment>
    <comment ref="L23" authorId="0">
      <text>
        <r>
          <rPr>
            <sz val="10"/>
            <rFont val="Arial"/>
            <family val="2"/>
          </rPr>
          <t xml:space="preserve">PNE</t>
        </r>
      </text>
    </comment>
    <comment ref="L24" authorId="0">
      <text>
        <r>
          <rPr>
            <sz val="10"/>
            <rFont val="Arial"/>
            <family val="2"/>
          </rPr>
          <t xml:space="preserve">673.001,16
3.925.165,55
339.488,31 FR
1.423.260,83
895.723,93
</t>
        </r>
        <r>
          <rPr>
            <sz val="14"/>
            <rFont val="Times New Roman"/>
            <family val="1"/>
            <charset val="1"/>
          </rPr>
          <t xml:space="preserve">
</t>
        </r>
      </text>
    </comment>
    <comment ref="L26" authorId="0">
      <text>
        <r>
          <rPr>
            <sz val="10"/>
            <rFont val="Arial"/>
            <family val="2"/>
          </rPr>
          <t xml:space="preserve">3.925.165,55
1.423.260,83
673.001,16
895.723,93
339.488,31
</t>
        </r>
      </text>
    </comment>
    <comment ref="L28" authorId="0">
      <text>
        <r>
          <rPr>
            <sz val="10"/>
            <rFont val="Arial"/>
            <family val="2"/>
          </rPr>
          <t xml:space="preserve">3.925.165,55
1.423.260,83
673.001,16
895.723,93
339.488,31
</t>
        </r>
      </text>
    </comment>
    <comment ref="L30" authorId="0">
      <text>
        <r>
          <rPr>
            <sz val="10"/>
            <rFont val="Arial"/>
            <family val="2"/>
          </rPr>
          <t xml:space="preserve">1.423.260,83
3.925.165,55
673.001,16
895.723,93
339.488,31
</t>
        </r>
      </text>
    </comment>
    <comment ref="L32" authorId="0">
      <text>
        <r>
          <rPr>
            <sz val="10"/>
            <rFont val="Arial"/>
            <family val="2"/>
          </rPr>
          <t xml:space="preserve">PNE</t>
        </r>
      </text>
    </comment>
    <comment ref="L33" authorId="0">
      <text>
        <r>
          <rPr>
            <sz val="10"/>
            <rFont val="Arial"/>
            <family val="2"/>
          </rPr>
          <t xml:space="preserve">339.488,31
3.925.165,54
1.423.260,83
673.001,16</t>
        </r>
      </text>
    </comment>
    <comment ref="L34" authorId="0">
      <text>
        <r>
          <rPr>
            <sz val="10"/>
            <rFont val="Arial"/>
            <family val="2"/>
          </rPr>
          <t xml:space="preserve">PNE</t>
        </r>
      </text>
    </comment>
    <comment ref="L35" authorId="0">
      <text>
        <r>
          <rPr>
            <sz val="10"/>
            <rFont val="Arial"/>
            <family val="2"/>
          </rPr>
          <t xml:space="preserve">895.723,94
339.488,31
6.021.427,53
</t>
        </r>
      </text>
    </comment>
  </commentList>
</comments>
</file>

<file path=xl/sharedStrings.xml><?xml version="1.0" encoding="utf-8"?>
<sst xmlns="http://schemas.openxmlformats.org/spreadsheetml/2006/main" count="104" uniqueCount="65">
  <si>
    <t xml:space="preserve">Relatório Resumido da Execução Orçamentária e Financeira por Contrato de Gestão</t>
  </si>
  <si>
    <t xml:space="preserve">Mês/Ano: Janeiro a Julho/2026</t>
  </si>
  <si>
    <t xml:space="preserve">Órgão Contratante: SECRETARIA DE ESTADO DA SAÚDE – SES/GO.</t>
  </si>
  <si>
    <t xml:space="preserve">CNPJ: 02.529.964/0001-57</t>
  </si>
  <si>
    <t xml:space="preserve">Organização Social Contratada : IMED - INSTITUTO DE MEDICINA, ESTUDOS E DESENVOLVIMENTO</t>
  </si>
  <si>
    <t xml:space="preserve">CNPJ: 19.324.171/0001-02</t>
  </si>
  <si>
    <t xml:space="preserve">Unidade Gerida: Hospital Estadual de Formosa Dr. César Saad Fayad.</t>
  </si>
  <si>
    <t xml:space="preserve">Contrato de Gestão nº  50/2022-SES/GO </t>
  </si>
  <si>
    <t xml:space="preserve">Vigência do Contrato de Gestão - Início 01/07/2022 Término 30/06/2026 / 1º Termo Aditivo: Início 02/01/2023 Término  30/06/2026 e 2º Termo Aditivo: Início 02/05/2024 Término 30/06/2026. 
Autorização pelo Secretário de Estado da Saúde de manutenção dos repasses mensais até formalização do 4º Termo Aditivo- Despacho nº 2701/2026/GAB (SEI n° 92620047).</t>
  </si>
  <si>
    <t xml:space="preserve">Previsão de Repasse Mensal do Contrato de Gestão R$ 5.173.294,88 /ADITIVO - Custeio (Acréscimo) : R$ 673.001,16 (1° Termo Aditivo) R$ 1.423.260,83 (2°Termo Aditivo) Processo nº: 202000010037537</t>
  </si>
  <si>
    <t xml:space="preserve">Previsão de Repasse Mensal do Contrato de Gestão/ADITIVO - Investimentos : R$ Processo nº:
</t>
  </si>
  <si>
    <t xml:space="preserve">Em reais</t>
  </si>
  <si>
    <t xml:space="preserve">Mês</t>
  </si>
  <si>
    <t xml:space="preserve">Comparativo do Estimado com a Execução Orçamentária e Financeira</t>
  </si>
  <si>
    <t xml:space="preserve">Valor Mensal Estimado no Contrato de Gestão</t>
  </si>
  <si>
    <t xml:space="preserve">1. Valor Mensal Estimado no Contrato de Gestão - Custeio</t>
  </si>
  <si>
    <t xml:space="preserve">2. Empenhado no mês</t>
  </si>
  <si>
    <t xml:space="preserve">3. Liquidado no mês</t>
  </si>
  <si>
    <t xml:space="preserve">4. Glosas Aplicadas</t>
  </si>
  <si>
    <t xml:space="preserve">5. Montante pago no mês (informar o mês a que se refere, quando ocorrer repasses para mais de uma competência, inserir linha para cada mês)</t>
  </si>
  <si>
    <t xml:space="preserve">6. Guia de Recolhimento (Devolução - informar na Nota Explicativa - Ex.: processo e mês a que se refere), os valores devolvidos estão lançados no mês em que houve a quitação da guia , não impactam nas ordens de pagamento repassadas no mês.</t>
  </si>
  <si>
    <t xml:space="preserve">7. Guias de Receita (Devolução de Recursos de Exercícios Anteriores) os valores devolvidos estão lançados no mês em que houve a quitação da guia, não impactam nas ordens de pagamento repassadas no mês.</t>
  </si>
  <si>
    <t xml:space="preserve">8. Pagamentos (repasses – Restos a Pagar) (Informar na Nota Explicativa)</t>
  </si>
  <si>
    <t xml:space="preserve">9. Pagamentos de Despesas de Exercícios Anteriores - DEA (informar a natureza, processo e outros esclarecimentos sobre o repasse efetuado para a contratada, objetivamente, na Nota Explicativa)</t>
  </si>
  <si>
    <t xml:space="preserve">10. Total de Pagamentos no mês 10=5 + 8 + 9</t>
  </si>
  <si>
    <t xml:space="preserve">Custeio</t>
  </si>
  <si>
    <t xml:space="preserve">Investimentos</t>
  </si>
  <si>
    <t xml:space="preserve">Repasses Adicionais (Ver Legenda)</t>
  </si>
  <si>
    <t xml:space="preserve">Referência/Parcela</t>
  </si>
  <si>
    <t xml:space="preserve">Investimento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</si>
  <si>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</si>
  <si>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 xml:space="preserve">Descrição</t>
  </si>
  <si>
    <t xml:space="preserve">Ressarcimentos (Rescisões Trabalhista, Serviço Hospitalar e Ambulatorial, Leitos Extras, Material Órtese e Prótese ( OPME e Outros ). </t>
  </si>
  <si>
    <t xml:space="preserve">Mandados Judiciais </t>
  </si>
  <si>
    <t xml:space="preserve">Repasse Via Regularização de Despesas. </t>
  </si>
  <si>
    <t xml:space="preserve">Encontro de Contas Final do Contrato.</t>
  </si>
  <si>
    <t xml:space="preserve">Outros.</t>
  </si>
  <si>
    <t xml:space="preserve">Detalhamento - Glosas</t>
  </si>
  <si>
    <t xml:space="preserve">Valor R$</t>
  </si>
  <si>
    <t xml:space="preserve">Natureza da Despesa</t>
  </si>
  <si>
    <t xml:space="preserve">Processo</t>
  </si>
  <si>
    <t xml:space="preserve">Competência do DESPESA (mês/ano)</t>
  </si>
  <si>
    <t xml:space="preserve">Período da APLICAÇÃO da Glosa (mês/ano)- </t>
  </si>
  <si>
    <t xml:space="preserve">Área Responsável</t>
  </si>
  <si>
    <t xml:space="preserve">Valor Contrato Planisa</t>
  </si>
  <si>
    <t xml:space="preserve">3.3.50.85.02</t>
  </si>
  <si>
    <t xml:space="preserve">SES/CGC/SUPECC-19837.</t>
  </si>
  <si>
    <t xml:space="preserve">Provisão de Fundo Resissório</t>
  </si>
  <si>
    <t xml:space="preserve">Total Geral</t>
  </si>
  <si>
    <t xml:space="preserve">* Glosa aplicada com valor estimado - ajuste será realizado posteriormente, quando informado pela SES/GMAE - CG-14421. </t>
  </si>
  <si>
    <t xml:space="preserve">Nota Explicativa: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</si>
  <si>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 val="true"/>
        <sz val="10"/>
        <color rgb="FF000000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Valor Estimado no Contrato de Gestão = Custeio + Apostilamento.
1. Valor Mensal Estimado no Contrato de Gestão - Custeio = Custeio + Apostilamento.
3. Valor informado pela área técnica – GFIN (PROCESSO SEI 202500010016855).
4. Desconto referente ao contrato com a Planisa - conforme Solicitação de Liquidação e Pagamento SEI N° 86511456 (janeiro)
Desconto referente ao contrato com a Planisa - conforme Solicitação de Liquidação e Pagamento SEI N° 87708839 (fevereiro)
Desconto referente ao contrato com a Planisa - conforme Solicitação de Liquidação e Pagamento SEI N° 86510630 (março)
Desconto referente ao contrato com a Planisa - conforme Solicitação de Liquidação e Pagamento SEI N° 87646915 (abril)
Desconto referente ao contrato com a Planisa - conforme Solicitação de Liquidação e Pagamento SEI N° 89064817 (maio)
Desconto referente ao contrato com a Planisa - conforme Solicitação de Liquidação e Pagamento SEI N° 90538726 (junho)
</t>
    </r>
    <r>
      <rPr>
        <b val="true"/>
        <sz val="10"/>
        <color rgb="FF000000"/>
        <rFont val="Calibri"/>
        <family val="2"/>
      </rPr>
      <t xml:space="preserve">Desconto referente ao contrato com a Planisa - conforme Solicitação de Liquidação e Pagamento SEI N° 92680183 (julho)
</t>
    </r>
    <r>
      <rPr>
        <b val="true"/>
        <sz val="10"/>
        <color rgb="FF000000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</si>
  <si>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 val="true"/>
        <sz val="10"/>
        <color rgb="FF000000"/>
        <rFont val="Calibri"/>
        <family val="2"/>
        <charset val="1"/>
      </rPr>
      <t xml:space="preserve">6. Processo de Investimento 202400010042651 - DARE SEI Nº 88507314, pagamento em 24/03/2026. Valor: R$ 1.920.433,00
    Processo de Investimento 202400010042651 - DARE SEI Nº 77618589 pagamento em 14/07/2025. Valor: R$ 5.053.661,00
    Processo de Investimento 202500010046524 - DARE SEI Nº 92023913 pagamento em 16/06/2025. Valor: R$ 8.120,00
</t>
    </r>
    <r>
      <rPr>
        <b val="true"/>
        <sz val="10"/>
        <rFont val="Calibri"/>
        <family val="2"/>
        <charset val="1"/>
      </rPr>
      <t xml:space="preserve">8. Pagamentos (repasses – Restos a Pagar) - </t>
    </r>
    <r>
      <rPr>
        <b val="true"/>
        <sz val="10"/>
        <color rgb="FF000000"/>
        <rFont val="Calibri"/>
        <family val="2"/>
        <charset val="1"/>
      </rPr>
      <t xml:space="preserve">não houve repasse para a referência.</t>
    </r>
  </si>
  <si>
    <r>
      <rPr>
        <b val="true"/>
        <sz val="10"/>
        <rFont val="Calibri"/>
        <family val="2"/>
        <charset val="1"/>
      </rPr>
      <t xml:space="preserve">9. Pagamentos de Despesas de Exercícios Anteriores – DEA- </t>
    </r>
    <r>
      <rPr>
        <b val="true"/>
        <sz val="10"/>
        <color rgb="FF000000"/>
        <rFont val="Calibri"/>
        <family val="2"/>
        <charset val="1"/>
      </rPr>
      <t xml:space="preserve">não houve repasse para a referência.
</t>
    </r>
    <r>
      <rPr>
        <b val="true"/>
        <sz val="10"/>
        <color rgb="FFC9211E"/>
        <rFont val="Calibri"/>
        <family val="2"/>
        <charset val="1"/>
      </rPr>
      <t xml:space="preserve">
</t>
    </r>
  </si>
  <si>
    <t xml:space="preserve">Fonte:Contratos de Gestão e Aditivos contidos no processo e Portal Transparência: saude.go.gov.br  e Sistema SIOFINET - Portal.go.gov.br.</t>
  </si>
  <si>
    <t xml:space="preserve">  Demonstrativo de investimentos repassados no período de janeiro a julho/2026</t>
  </si>
  <si>
    <t xml:space="preserve">  Demonstrativo de investimento repassados no período de janeiro e fevereiro/2026</t>
  </si>
  <si>
    <t xml:space="preserve">Data de Pagto</t>
  </si>
  <si>
    <t xml:space="preserve">Dot.Emp.Op</t>
  </si>
  <si>
    <t xml:space="preserve">Grupo</t>
  </si>
  <si>
    <t xml:space="preserve">Fonte</t>
  </si>
  <si>
    <t xml:space="preserve">Natureza</t>
  </si>
  <si>
    <t xml:space="preserve">Observação</t>
  </si>
  <si>
    <t xml:space="preserve">Valor Pago </t>
  </si>
  <si>
    <t xml:space="preserve">----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</si>
</sst>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_-;\-* #,##0.00_-;_-* \-??_-;_-@_-"/>
    <numFmt numFmtId="166" formatCode="mmm/yy"/>
    <numFmt numFmtId="167" formatCode="#,##0.00"/>
    <numFmt numFmtId="168" formatCode="[$-416]mmm\-yy;@"/>
    <numFmt numFmtId="169" formatCode="0"/>
    <numFmt numFmtId="170" formatCode="dd/mm/yy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10"/>
      <color theme="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name val="Calibri"/>
      <family val="2"/>
      <charset val="1"/>
    </font>
    <font>
      <b val="true"/>
      <sz val="10"/>
      <color rgb="FFC9211E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color rgb="FF333333"/>
      <name val="Arial"/>
      <family val="0"/>
      <charset val="1"/>
    </font>
    <font>
      <sz val="9"/>
      <color rgb="FF333333"/>
      <name val="Arial"/>
      <family val="2"/>
    </font>
    <font>
      <sz val="14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rgb="FFD9E2F3"/>
        <bgColor rgb="FFD8D8D8"/>
      </patternFill>
    </fill>
    <fill>
      <patternFill patternType="solid">
        <fgColor theme="0"/>
        <bgColor rgb="FFFFFFCC"/>
      </patternFill>
    </fill>
    <fill>
      <patternFill patternType="solid">
        <fgColor rgb="FFD8D8D8"/>
        <bgColor rgb="FFD9E2F3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/>
      <diagonal/>
    </border>
    <border diagonalUp="false" diagonalDown="false">
      <left style="medium"/>
      <right style="medium">
        <color rgb="FFCCCCCC"/>
      </right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>
        <color rgb="FFCCCCCC"/>
      </left>
      <right style="medium">
        <color rgb="FFCCCCCC"/>
      </right>
      <top style="medium"/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/>
      <bottom/>
      <diagonal/>
    </border>
    <border diagonalUp="false" diagonalDown="false">
      <left style="medium"/>
      <right style="medium"/>
      <top style="medium">
        <color rgb="FFCCCCCC"/>
      </top>
      <bottom style="medium"/>
      <diagonal/>
    </border>
    <border diagonalUp="false" diagonalDown="false">
      <left style="medium"/>
      <right style="medium"/>
      <top style="medium">
        <color rgb="FFCCCCCC"/>
      </top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5" fillId="0" borderId="11" xfId="22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1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5" fillId="5" borderId="1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5" borderId="1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6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6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6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6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2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0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3 6 2" xfId="20"/>
    <cellStyle name="Normal 65" xfId="21"/>
    <cellStyle name="Vírgula 44" xfId="22"/>
  </cellStyles>
  <dxfs count="5">
    <dxf>
      <fill>
        <patternFill patternType="solid">
          <fgColor rgb="FFAFD095"/>
          <bgColor rgb="FF000000"/>
        </patternFill>
      </fill>
    </dxf>
    <dxf>
      <fill>
        <patternFill patternType="solid">
          <fgColor rgb="FFD8D8D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9E2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D095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V77"/>
  <sheetViews>
    <sheetView showFormulas="false" showGridLines="true" showRowColHeaders="true" showZeros="true" rightToLeft="false" tabSelected="true" showOutlineSymbols="true" defaultGridColor="true" view="normal" topLeftCell="A48" colorId="64" zoomScale="100" zoomScaleNormal="100" zoomScalePageLayoutView="100" workbookViewId="0">
      <selection pane="topLeft" activeCell="O61" activeCellId="0" sqref="O61"/>
    </sheetView>
  </sheetViews>
  <sheetFormatPr defaultColWidth="8.6796875" defaultRowHeight="13.8" zeroHeight="false" outlineLevelRow="0" outlineLevelCol="0"/>
  <cols>
    <col collapsed="false" customWidth="true" hidden="false" outlineLevel="0" max="4" min="2" style="1" width="13.29"/>
    <col collapsed="false" customWidth="true" hidden="false" outlineLevel="0" max="5" min="5" style="1" width="12.42"/>
    <col collapsed="false" customWidth="true" hidden="false" outlineLevel="0" max="6" min="6" style="1" width="12"/>
    <col collapsed="false" customWidth="true" hidden="false" outlineLevel="0" max="7" min="7" style="1" width="15.71"/>
    <col collapsed="false" customWidth="true" hidden="false" outlineLevel="0" max="9" min="8" style="1" width="16.71"/>
    <col collapsed="false" customWidth="true" hidden="false" outlineLevel="0" max="10" min="10" style="1" width="12.15"/>
    <col collapsed="false" customWidth="true" hidden="false" outlineLevel="0" max="11" min="11" style="1" width="18.29"/>
    <col collapsed="false" customWidth="true" hidden="false" outlineLevel="0" max="12" min="12" style="1" width="13.29"/>
    <col collapsed="false" customWidth="true" hidden="false" outlineLevel="0" max="13" min="13" style="1" width="12.15"/>
    <col collapsed="false" customWidth="true" hidden="false" outlineLevel="0" max="14" min="14" style="1" width="12"/>
    <col collapsed="false" customWidth="true" hidden="false" outlineLevel="0" max="16" min="15" style="1" width="18.29"/>
    <col collapsed="false" customWidth="true" hidden="false" outlineLevel="0" max="17" min="17" style="1" width="23.29"/>
    <col collapsed="false" customWidth="true" hidden="false" outlineLevel="0" max="18" min="18" style="1" width="9.71"/>
    <col collapsed="false" customWidth="true" hidden="false" outlineLevel="0" max="19" min="19" style="1" width="13"/>
    <col collapsed="false" customWidth="true" hidden="false" outlineLevel="0" max="20" min="20" style="1" width="13.29"/>
    <col collapsed="false" customWidth="true" hidden="false" outlineLevel="0" max="21" min="21" style="1" width="12.71"/>
    <col collapsed="false" customWidth="true" hidden="false" outlineLevel="0" max="22" min="22" style="1" width="13.29"/>
  </cols>
  <sheetData>
    <row r="1" customFormat="false" ht="26.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Format="false" ht="1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5"/>
    </row>
    <row r="3" customFormat="false" ht="15" hidden="false" customHeight="fals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4"/>
      <c r="R4" s="4"/>
      <c r="S4" s="4"/>
      <c r="T4" s="4"/>
      <c r="U4" s="4"/>
      <c r="V4" s="5"/>
    </row>
    <row r="5" customFormat="false" ht="15" hidden="false" customHeight="false" outlineLevel="0" collapsed="false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customFormat="false" ht="15" hidden="false" customHeight="false" outlineLevel="0" collapsed="false">
      <c r="A6" s="8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4"/>
      <c r="P6" s="4"/>
      <c r="Q6" s="4"/>
      <c r="R6" s="4"/>
      <c r="S6" s="4"/>
      <c r="T6" s="4"/>
      <c r="U6" s="4"/>
      <c r="V6" s="5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"/>
      <c r="P7" s="4"/>
      <c r="Q7" s="4"/>
      <c r="R7" s="4"/>
      <c r="S7" s="4"/>
      <c r="T7" s="4"/>
      <c r="U7" s="4"/>
      <c r="V7" s="5"/>
    </row>
    <row r="8" customFormat="false" ht="15" hidden="false" customHeight="false" outlineLevel="0" collapsed="false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customFormat="false" ht="15" hidden="false" customHeight="false" outlineLevel="0" collapsed="false">
      <c r="A9" s="8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4"/>
      <c r="P9" s="4"/>
      <c r="Q9" s="4"/>
      <c r="R9" s="4"/>
      <c r="S9" s="4"/>
      <c r="T9" s="4"/>
      <c r="U9" s="4"/>
      <c r="V9" s="5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4"/>
      <c r="P10" s="4"/>
      <c r="Q10" s="4"/>
      <c r="R10" s="4"/>
      <c r="S10" s="4"/>
      <c r="T10" s="4"/>
      <c r="U10" s="4"/>
      <c r="V10" s="5"/>
    </row>
    <row r="11" customFormat="false" ht="15" hidden="false" customHeight="false" outlineLevel="0" collapsed="false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customFormat="false" ht="15.7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4"/>
      <c r="P12" s="4"/>
      <c r="Q12" s="4"/>
      <c r="R12" s="4"/>
      <c r="S12" s="4"/>
      <c r="T12" s="4"/>
      <c r="U12" s="4"/>
      <c r="V12" s="5"/>
    </row>
    <row r="13" customFormat="false" ht="15.75" hidden="false" customHeight="true" outlineLevel="0" collapsed="false">
      <c r="A13" s="10" t="s">
        <v>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customFormat="false" ht="30.75" hidden="false" customHeight="true" outlineLevel="0" collapsed="false">
      <c r="A14" s="10" t="s">
        <v>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customFormat="false" ht="15.7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1"/>
    </row>
    <row r="16" customFormat="false" ht="15.75" hidden="false" customHeight="true" outlineLevel="0" collapsed="false">
      <c r="A16" s="10" t="s">
        <v>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customFormat="false" ht="23.25" hidden="false" customHeight="true" outlineLevel="0" collapsed="false">
      <c r="A17" s="10" t="s">
        <v>10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customFormat="false" ht="15.75" hidden="false" customHeight="true" outlineLevel="0" collapsed="false">
      <c r="A18" s="13" t="s">
        <v>11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customFormat="false" ht="15.75" hidden="false" customHeight="true" outlineLevel="0" collapsed="false">
      <c r="A19" s="14" t="s">
        <v>12</v>
      </c>
      <c r="B19" s="15"/>
      <c r="C19" s="16" t="s">
        <v>13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customFormat="false" ht="125.25" hidden="false" customHeight="true" outlineLevel="0" collapsed="false">
      <c r="A20" s="14"/>
      <c r="B20" s="17" t="s">
        <v>14</v>
      </c>
      <c r="C20" s="18" t="s">
        <v>15</v>
      </c>
      <c r="D20" s="19" t="s">
        <v>16</v>
      </c>
      <c r="E20" s="19"/>
      <c r="F20" s="19"/>
      <c r="G20" s="18" t="s">
        <v>17</v>
      </c>
      <c r="H20" s="18"/>
      <c r="I20" s="18"/>
      <c r="J20" s="18" t="s">
        <v>18</v>
      </c>
      <c r="K20" s="19" t="s">
        <v>19</v>
      </c>
      <c r="L20" s="19"/>
      <c r="M20" s="19"/>
      <c r="N20" s="19"/>
      <c r="O20" s="18" t="s">
        <v>20</v>
      </c>
      <c r="P20" s="18"/>
      <c r="Q20" s="18" t="s">
        <v>21</v>
      </c>
      <c r="R20" s="19" t="s">
        <v>22</v>
      </c>
      <c r="S20" s="19"/>
      <c r="T20" s="19" t="s">
        <v>23</v>
      </c>
      <c r="U20" s="19"/>
      <c r="V20" s="18" t="s">
        <v>24</v>
      </c>
    </row>
    <row r="21" customFormat="false" ht="39" hidden="false" customHeight="false" outlineLevel="0" collapsed="false">
      <c r="A21" s="14"/>
      <c r="B21" s="17"/>
      <c r="C21" s="18"/>
      <c r="D21" s="20" t="s">
        <v>25</v>
      </c>
      <c r="E21" s="20" t="s">
        <v>26</v>
      </c>
      <c r="F21" s="20" t="s">
        <v>27</v>
      </c>
      <c r="G21" s="20" t="s">
        <v>25</v>
      </c>
      <c r="H21" s="20" t="s">
        <v>26</v>
      </c>
      <c r="I21" s="20" t="s">
        <v>27</v>
      </c>
      <c r="J21" s="20" t="s">
        <v>25</v>
      </c>
      <c r="K21" s="20" t="s">
        <v>28</v>
      </c>
      <c r="L21" s="20" t="s">
        <v>25</v>
      </c>
      <c r="M21" s="20" t="s">
        <v>26</v>
      </c>
      <c r="N21" s="20" t="s">
        <v>27</v>
      </c>
      <c r="O21" s="20" t="s">
        <v>25</v>
      </c>
      <c r="P21" s="20" t="s">
        <v>26</v>
      </c>
      <c r="Q21" s="20"/>
      <c r="R21" s="20" t="s">
        <v>25</v>
      </c>
      <c r="S21" s="20" t="s">
        <v>26</v>
      </c>
      <c r="T21" s="20" t="s">
        <v>25</v>
      </c>
      <c r="U21" s="20" t="s">
        <v>29</v>
      </c>
      <c r="V21" s="18"/>
    </row>
    <row r="22" customFormat="false" ht="13.8" hidden="false" customHeight="false" outlineLevel="0" collapsed="false">
      <c r="A22" s="21" t="n">
        <v>46023</v>
      </c>
      <c r="B22" s="22" t="n">
        <v>7278998.42</v>
      </c>
      <c r="C22" s="22" t="n">
        <v>7278998.42</v>
      </c>
      <c r="D22" s="22" t="n">
        <v>43565672.86</v>
      </c>
      <c r="E22" s="22"/>
      <c r="F22" s="22"/>
      <c r="G22" s="22" t="n">
        <v>14513279.56</v>
      </c>
      <c r="H22" s="22"/>
      <c r="I22" s="22"/>
      <c r="J22" s="23" t="n">
        <v>12917.09</v>
      </c>
      <c r="K22" s="24" t="n">
        <v>46023</v>
      </c>
      <c r="L22" s="25" t="n">
        <v>7256639.78</v>
      </c>
      <c r="M22" s="26"/>
      <c r="N22" s="26"/>
      <c r="O22" s="26"/>
      <c r="P22" s="26"/>
      <c r="Q22" s="26"/>
      <c r="R22" s="26"/>
      <c r="S22" s="26"/>
      <c r="T22" s="27"/>
      <c r="U22" s="26"/>
      <c r="V22" s="28" t="n">
        <f aca="false">L22+M22+N22+R22+S22+T22+U22</f>
        <v>7256639.78</v>
      </c>
    </row>
    <row r="23" customFormat="false" ht="13.8" hidden="false" customHeight="false" outlineLevel="0" collapsed="false">
      <c r="A23" s="21" t="n">
        <v>46054</v>
      </c>
      <c r="B23" s="22" t="n">
        <v>7276727.36</v>
      </c>
      <c r="C23" s="22" t="n">
        <v>7276727.36</v>
      </c>
      <c r="D23" s="22" t="n">
        <v>9441.55</v>
      </c>
      <c r="E23" s="22"/>
      <c r="F23" s="22"/>
      <c r="G23" s="22" t="n">
        <v>7266081.33</v>
      </c>
      <c r="H23" s="22"/>
      <c r="I23" s="22"/>
      <c r="J23" s="23" t="n">
        <v>12917.09</v>
      </c>
      <c r="K23" s="24" t="n">
        <v>46023</v>
      </c>
      <c r="L23" s="22" t="n">
        <v>9441.55</v>
      </c>
      <c r="M23" s="26"/>
      <c r="N23" s="26"/>
      <c r="O23" s="26"/>
      <c r="P23" s="26"/>
      <c r="Q23" s="26"/>
      <c r="R23" s="26"/>
      <c r="S23" s="26"/>
      <c r="T23" s="27"/>
      <c r="U23" s="26"/>
      <c r="V23" s="22" t="n">
        <v>9441.55</v>
      </c>
    </row>
    <row r="24" customFormat="false" ht="13.8" hidden="false" customHeight="false" outlineLevel="0" collapsed="false">
      <c r="A24" s="21"/>
      <c r="B24" s="22"/>
      <c r="C24" s="22"/>
      <c r="D24" s="22"/>
      <c r="E24" s="22"/>
      <c r="F24" s="22"/>
      <c r="G24" s="22"/>
      <c r="H24" s="22"/>
      <c r="I24" s="22"/>
      <c r="J24" s="23"/>
      <c r="K24" s="24" t="n">
        <v>46054</v>
      </c>
      <c r="L24" s="29" t="n">
        <v>7256639.78</v>
      </c>
      <c r="M24" s="26"/>
      <c r="N24" s="26"/>
      <c r="O24" s="26"/>
      <c r="P24" s="26"/>
      <c r="Q24" s="26"/>
      <c r="R24" s="26"/>
      <c r="S24" s="26"/>
      <c r="T24" s="27"/>
      <c r="U24" s="26"/>
      <c r="V24" s="29" t="n">
        <v>7256639.78</v>
      </c>
    </row>
    <row r="25" customFormat="false" ht="13.8" hidden="false" customHeight="false" outlineLevel="0" collapsed="false">
      <c r="A25" s="21" t="n">
        <v>46082</v>
      </c>
      <c r="B25" s="22" t="n">
        <v>7270475.51</v>
      </c>
      <c r="C25" s="22" t="n">
        <v>7270475.51</v>
      </c>
      <c r="D25" s="22" t="n">
        <v>7170.49</v>
      </c>
      <c r="E25" s="22"/>
      <c r="F25" s="22"/>
      <c r="G25" s="22" t="n">
        <v>7263810.27</v>
      </c>
      <c r="H25" s="22"/>
      <c r="I25" s="22"/>
      <c r="J25" s="23" t="n">
        <v>12917.09</v>
      </c>
      <c r="K25" s="24" t="n">
        <v>46054</v>
      </c>
      <c r="L25" s="29" t="n">
        <v>7170.49</v>
      </c>
      <c r="M25" s="26"/>
      <c r="N25" s="26"/>
      <c r="O25" s="26"/>
      <c r="P25" s="26"/>
      <c r="Q25" s="26"/>
      <c r="R25" s="26"/>
      <c r="S25" s="26"/>
      <c r="T25" s="27"/>
      <c r="U25" s="26"/>
      <c r="V25" s="29" t="n">
        <v>7170.49</v>
      </c>
    </row>
    <row r="26" customFormat="false" ht="13.8" hidden="false" customHeight="false" outlineLevel="0" collapsed="false">
      <c r="A26" s="21"/>
      <c r="B26" s="22"/>
      <c r="C26" s="22"/>
      <c r="D26" s="22"/>
      <c r="E26" s="22"/>
      <c r="F26" s="22"/>
      <c r="G26" s="22"/>
      <c r="H26" s="22"/>
      <c r="I26" s="22"/>
      <c r="J26" s="23"/>
      <c r="K26" s="24" t="n">
        <v>46082</v>
      </c>
      <c r="L26" s="29" t="n">
        <v>7256639.78</v>
      </c>
      <c r="M26" s="26"/>
      <c r="N26" s="26"/>
      <c r="O26" s="26"/>
      <c r="P26" s="26" t="n">
        <v>1920433</v>
      </c>
      <c r="Q26" s="26"/>
      <c r="R26" s="26"/>
      <c r="S26" s="26"/>
      <c r="T26" s="27"/>
      <c r="U26" s="26"/>
      <c r="V26" s="29" t="n">
        <v>7256639.78</v>
      </c>
    </row>
    <row r="27" customFormat="false" ht="13.8" hidden="false" customHeight="false" outlineLevel="0" collapsed="false">
      <c r="A27" s="21" t="n">
        <v>46113</v>
      </c>
      <c r="B27" s="22" t="n">
        <v>7271394.15</v>
      </c>
      <c r="C27" s="22" t="n">
        <v>7271394.15</v>
      </c>
      <c r="D27" s="22" t="n">
        <v>918.64</v>
      </c>
      <c r="E27" s="22"/>
      <c r="F27" s="22"/>
      <c r="G27" s="22" t="n">
        <v>7257558.42</v>
      </c>
      <c r="H27" s="22"/>
      <c r="I27" s="22"/>
      <c r="J27" s="23" t="n">
        <v>12917.09</v>
      </c>
      <c r="K27" s="24" t="n">
        <v>46082</v>
      </c>
      <c r="L27" s="29" t="n">
        <v>918.64</v>
      </c>
      <c r="M27" s="26"/>
      <c r="N27" s="26"/>
      <c r="O27" s="26"/>
      <c r="P27" s="26"/>
      <c r="Q27" s="26"/>
      <c r="R27" s="26"/>
      <c r="S27" s="26"/>
      <c r="T27" s="27"/>
      <c r="U27" s="26"/>
      <c r="V27" s="29" t="n">
        <v>918.64</v>
      </c>
    </row>
    <row r="28" customFormat="false" ht="13.8" hidden="false" customHeight="false" outlineLevel="0" collapsed="false">
      <c r="A28" s="21"/>
      <c r="B28" s="22"/>
      <c r="C28" s="22"/>
      <c r="D28" s="22"/>
      <c r="E28" s="22"/>
      <c r="F28" s="22"/>
      <c r="G28" s="22"/>
      <c r="H28" s="22"/>
      <c r="I28" s="22"/>
      <c r="J28" s="23"/>
      <c r="K28" s="24" t="n">
        <v>46113</v>
      </c>
      <c r="L28" s="29" t="n">
        <v>7256639.78</v>
      </c>
      <c r="M28" s="26"/>
      <c r="N28" s="26"/>
      <c r="O28" s="26"/>
      <c r="P28" s="26"/>
      <c r="Q28" s="26"/>
      <c r="R28" s="26"/>
      <c r="S28" s="26"/>
      <c r="T28" s="27"/>
      <c r="U28" s="26"/>
      <c r="V28" s="29" t="n">
        <v>7256639.78</v>
      </c>
    </row>
    <row r="29" customFormat="false" ht="13.8" hidden="false" customHeight="false" outlineLevel="0" collapsed="false">
      <c r="A29" s="21" t="n">
        <v>46143</v>
      </c>
      <c r="B29" s="22" t="n">
        <v>7276038.38</v>
      </c>
      <c r="C29" s="22" t="n">
        <v>7276038.38</v>
      </c>
      <c r="D29" s="22" t="n">
        <v>1837.28</v>
      </c>
      <c r="E29" s="22"/>
      <c r="F29" s="22"/>
      <c r="G29" s="22" t="n">
        <v>7258477.06</v>
      </c>
      <c r="H29" s="22"/>
      <c r="I29" s="22"/>
      <c r="J29" s="23" t="n">
        <v>12917.09</v>
      </c>
      <c r="K29" s="24" t="n">
        <v>46113</v>
      </c>
      <c r="L29" s="29" t="n">
        <v>1837.28</v>
      </c>
      <c r="M29" s="26"/>
      <c r="N29" s="26"/>
      <c r="O29" s="26"/>
      <c r="P29" s="26"/>
      <c r="Q29" s="26"/>
      <c r="R29" s="26"/>
      <c r="S29" s="26"/>
      <c r="T29" s="27"/>
      <c r="U29" s="26"/>
      <c r="V29" s="29" t="n">
        <v>1837.28</v>
      </c>
    </row>
    <row r="30" customFormat="false" ht="13.8" hidden="false" customHeight="false" outlineLevel="0" collapsed="false">
      <c r="A30" s="21"/>
      <c r="B30" s="22"/>
      <c r="C30" s="22"/>
      <c r="D30" s="22"/>
      <c r="E30" s="22"/>
      <c r="F30" s="22"/>
      <c r="G30" s="22"/>
      <c r="H30" s="22"/>
      <c r="I30" s="22"/>
      <c r="J30" s="23"/>
      <c r="K30" s="24" t="n">
        <v>46143</v>
      </c>
      <c r="L30" s="29" t="n">
        <v>7256639.78</v>
      </c>
      <c r="M30" s="26"/>
      <c r="N30" s="26"/>
      <c r="O30" s="26"/>
      <c r="P30" s="26"/>
      <c r="Q30" s="26"/>
      <c r="R30" s="26"/>
      <c r="S30" s="26"/>
      <c r="T30" s="27"/>
      <c r="U30" s="26"/>
      <c r="V30" s="29" t="n">
        <v>7256639.78</v>
      </c>
    </row>
    <row r="31" customFormat="false" ht="13.8" hidden="false" customHeight="false" outlineLevel="0" collapsed="false">
      <c r="A31" s="21"/>
      <c r="B31" s="22"/>
      <c r="C31" s="22"/>
      <c r="D31" s="22"/>
      <c r="E31" s="22"/>
      <c r="F31" s="22"/>
      <c r="G31" s="22"/>
      <c r="H31" s="22"/>
      <c r="I31" s="22"/>
      <c r="J31" s="23"/>
      <c r="K31" s="24" t="n">
        <v>46174</v>
      </c>
      <c r="L31" s="29" t="n">
        <v>895723.94</v>
      </c>
      <c r="M31" s="26"/>
      <c r="N31" s="26"/>
      <c r="O31" s="26"/>
      <c r="P31" s="26"/>
      <c r="Q31" s="26"/>
      <c r="R31" s="26"/>
      <c r="S31" s="26"/>
      <c r="T31" s="27"/>
      <c r="U31" s="26"/>
      <c r="V31" s="29" t="n">
        <v>895723.94</v>
      </c>
    </row>
    <row r="32" customFormat="false" ht="13.8" hidden="false" customHeight="false" outlineLevel="0" collapsed="false">
      <c r="A32" s="21" t="n">
        <v>46174</v>
      </c>
      <c r="B32" s="26" t="n">
        <v>7275757.69</v>
      </c>
      <c r="C32" s="26" t="n">
        <v>7275757.69</v>
      </c>
      <c r="D32" s="22" t="n">
        <v>6481.51</v>
      </c>
      <c r="E32" s="22"/>
      <c r="F32" s="22"/>
      <c r="G32" s="22" t="n">
        <v>6481.51</v>
      </c>
      <c r="H32" s="22"/>
      <c r="I32" s="22"/>
      <c r="J32" s="23" t="n">
        <v>12917.09</v>
      </c>
      <c r="K32" s="24" t="n">
        <v>46143</v>
      </c>
      <c r="L32" s="29" t="n">
        <v>6481.51</v>
      </c>
      <c r="M32" s="26"/>
      <c r="N32" s="26"/>
      <c r="O32" s="26"/>
      <c r="P32" s="26" t="n">
        <v>8120</v>
      </c>
      <c r="Q32" s="26"/>
      <c r="R32" s="26"/>
      <c r="S32" s="26"/>
      <c r="T32" s="27"/>
      <c r="U32" s="26"/>
      <c r="V32" s="29" t="n">
        <v>6481.51</v>
      </c>
    </row>
    <row r="33" customFormat="false" ht="13.8" hidden="false" customHeight="false" outlineLevel="0" collapsed="false">
      <c r="A33" s="21"/>
      <c r="B33" s="22"/>
      <c r="C33" s="22"/>
      <c r="D33" s="22"/>
      <c r="E33" s="22"/>
      <c r="F33" s="22"/>
      <c r="G33" s="22"/>
      <c r="H33" s="22"/>
      <c r="I33" s="22"/>
      <c r="J33" s="23"/>
      <c r="K33" s="24" t="n">
        <v>46174</v>
      </c>
      <c r="L33" s="29" t="n">
        <v>6360915.84</v>
      </c>
      <c r="M33" s="26"/>
      <c r="N33" s="26"/>
      <c r="O33" s="26"/>
      <c r="P33" s="26"/>
      <c r="Q33" s="26"/>
      <c r="R33" s="26"/>
      <c r="S33" s="26"/>
      <c r="T33" s="27"/>
      <c r="U33" s="26"/>
      <c r="V33" s="29" t="n">
        <v>6360915.84</v>
      </c>
    </row>
    <row r="34" customFormat="false" ht="13.8" hidden="false" customHeight="false" outlineLevel="0" collapsed="false">
      <c r="A34" s="21" t="n">
        <v>46204</v>
      </c>
      <c r="B34" s="22" t="n">
        <v>7269556.87</v>
      </c>
      <c r="C34" s="22" t="n">
        <v>7269556.87</v>
      </c>
      <c r="D34" s="22" t="n">
        <v>49768957.26</v>
      </c>
      <c r="E34" s="22"/>
      <c r="F34" s="22"/>
      <c r="G34" s="22" t="n">
        <v>14519480.38</v>
      </c>
      <c r="H34" s="22"/>
      <c r="I34" s="22"/>
      <c r="J34" s="23" t="n">
        <v>12917.09</v>
      </c>
      <c r="K34" s="24" t="n">
        <v>46174</v>
      </c>
      <c r="L34" s="29" t="n">
        <v>6200.82</v>
      </c>
      <c r="M34" s="26"/>
      <c r="N34" s="26"/>
      <c r="O34" s="26"/>
      <c r="P34" s="26" t="n">
        <v>5053661</v>
      </c>
      <c r="Q34" s="26"/>
      <c r="R34" s="26"/>
      <c r="S34" s="26"/>
      <c r="T34" s="27"/>
      <c r="U34" s="26"/>
      <c r="V34" s="29" t="n">
        <v>6200.82</v>
      </c>
    </row>
    <row r="35" customFormat="false" ht="13.8" hidden="false" customHeight="false" outlineLevel="0" collapsed="false">
      <c r="A35" s="21"/>
      <c r="B35" s="22"/>
      <c r="C35" s="22"/>
      <c r="D35" s="22"/>
      <c r="E35" s="22"/>
      <c r="F35" s="22"/>
      <c r="G35" s="22"/>
      <c r="H35" s="22"/>
      <c r="I35" s="22"/>
      <c r="J35" s="23"/>
      <c r="K35" s="24" t="n">
        <v>46204</v>
      </c>
      <c r="L35" s="29" t="n">
        <v>7256639.78</v>
      </c>
      <c r="M35" s="26"/>
      <c r="N35" s="26"/>
      <c r="O35" s="26"/>
      <c r="P35" s="26"/>
      <c r="Q35" s="26"/>
      <c r="R35" s="26"/>
      <c r="S35" s="26"/>
      <c r="T35" s="27"/>
      <c r="U35" s="26"/>
      <c r="V35" s="29" t="n">
        <v>7256639.78</v>
      </c>
    </row>
    <row r="36" customFormat="false" ht="12.8" hidden="false" customHeight="false" outlineLevel="0" collapsed="false">
      <c r="A36" s="30"/>
      <c r="B36" s="31" t="n">
        <f aca="false">SUM(B22:B35)</f>
        <v>50918948.38</v>
      </c>
      <c r="C36" s="31" t="n">
        <f aca="false">SUM(C22:C35)</f>
        <v>50918948.38</v>
      </c>
      <c r="D36" s="31" t="n">
        <f aca="false">SUM(D22:D35)</f>
        <v>93360479.59</v>
      </c>
      <c r="E36" s="31" t="n">
        <f aca="false">SUM(E22:E22)</f>
        <v>0</v>
      </c>
      <c r="F36" s="31" t="n">
        <f aca="false">SUM(F22:F22)</f>
        <v>0</v>
      </c>
      <c r="G36" s="31" t="n">
        <f aca="false">SUM(G22:G35)</f>
        <v>58085168.53</v>
      </c>
      <c r="H36" s="31" t="n">
        <f aca="false">SUM(H22:H22)</f>
        <v>0</v>
      </c>
      <c r="I36" s="31" t="n">
        <f aca="false">SUM(I22:I22)</f>
        <v>0</v>
      </c>
      <c r="J36" s="31" t="n">
        <f aca="false">SUM(J22:J35)</f>
        <v>90419.63</v>
      </c>
      <c r="K36" s="31"/>
      <c r="L36" s="31" t="n">
        <f aca="false">SUM(L22:L35)</f>
        <v>50828528.75</v>
      </c>
      <c r="M36" s="31" t="n">
        <f aca="false">SUM(M22:M22)</f>
        <v>0</v>
      </c>
      <c r="N36" s="31" t="n">
        <f aca="false">SUM(N22:N22)</f>
        <v>0</v>
      </c>
      <c r="O36" s="31" t="n">
        <f aca="false">SUM(O22:O22)</f>
        <v>0</v>
      </c>
      <c r="P36" s="31" t="n">
        <f aca="false">SUM(P22:P35)</f>
        <v>6982214</v>
      </c>
      <c r="Q36" s="31" t="n">
        <f aca="false">SUM(Q22:Q22)</f>
        <v>0</v>
      </c>
      <c r="R36" s="31" t="n">
        <f aca="false">SUM(R22:R22)</f>
        <v>0</v>
      </c>
      <c r="S36" s="31" t="n">
        <f aca="false">SUM(S22:S22)</f>
        <v>0</v>
      </c>
      <c r="T36" s="31" t="n">
        <f aca="false">SUM(T22:T22)</f>
        <v>0</v>
      </c>
      <c r="U36" s="31" t="n">
        <f aca="false">SUM(U22:U22)</f>
        <v>0</v>
      </c>
      <c r="V36" s="31" t="n">
        <f aca="false">SUM(V22:V35)</f>
        <v>50828528.75</v>
      </c>
    </row>
    <row r="37" customFormat="false" ht="15" hidden="false" customHeight="false" outlineLevel="0" collapsed="false">
      <c r="A37" s="32"/>
      <c r="B37" s="32"/>
      <c r="C37" s="33"/>
      <c r="D37" s="32"/>
      <c r="E37" s="32"/>
      <c r="F37" s="32"/>
      <c r="G37" s="32"/>
      <c r="H37" s="32"/>
      <c r="I37" s="32"/>
      <c r="J37" s="32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2"/>
    </row>
    <row r="38" customFormat="false" ht="42.75" hidden="false" customHeight="true" outlineLevel="0" collapsed="false">
      <c r="A38" s="34" t="s">
        <v>30</v>
      </c>
      <c r="B38" s="34"/>
      <c r="C38" s="34"/>
      <c r="D38" s="34"/>
      <c r="E38" s="34"/>
      <c r="F38" s="32"/>
      <c r="G38" s="32"/>
      <c r="H38" s="32"/>
      <c r="I38" s="32"/>
      <c r="J38" s="32"/>
      <c r="K38" s="35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2"/>
    </row>
    <row r="39" customFormat="false" ht="15" hidden="false" customHeight="true" outlineLevel="0" collapsed="false">
      <c r="A39" s="36" t="s">
        <v>31</v>
      </c>
      <c r="B39" s="36"/>
      <c r="C39" s="36"/>
      <c r="D39" s="36"/>
      <c r="E39" s="36"/>
      <c r="F39" s="32"/>
      <c r="G39" s="32"/>
      <c r="H39" s="32"/>
      <c r="I39" s="32"/>
      <c r="J39" s="32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2"/>
    </row>
    <row r="40" customFormat="false" ht="15" hidden="false" customHeight="false" outlineLevel="0" collapsed="false">
      <c r="A40" s="36"/>
      <c r="B40" s="36"/>
      <c r="C40" s="36"/>
      <c r="D40" s="36"/>
      <c r="E40" s="36"/>
      <c r="F40" s="32"/>
      <c r="G40" s="32"/>
      <c r="H40" s="32"/>
      <c r="I40" s="32"/>
      <c r="J40" s="32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2"/>
    </row>
    <row r="41" customFormat="false" ht="23.25" hidden="false" customHeight="true" outlineLevel="0" collapsed="false">
      <c r="A41" s="37" t="s">
        <v>32</v>
      </c>
      <c r="B41" s="37"/>
      <c r="C41" s="37"/>
      <c r="D41" s="37"/>
      <c r="E41" s="37"/>
      <c r="F41" s="32"/>
      <c r="G41" s="32"/>
      <c r="H41" s="32"/>
      <c r="I41" s="32"/>
      <c r="J41" s="32"/>
      <c r="K41" s="38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2"/>
    </row>
    <row r="42" customFormat="false" ht="15" hidden="false" customHeight="true" outlineLevel="0" collapsed="false">
      <c r="A42" s="37" t="s">
        <v>33</v>
      </c>
      <c r="B42" s="37"/>
      <c r="C42" s="37"/>
      <c r="D42" s="37"/>
      <c r="E42" s="37"/>
      <c r="F42" s="32"/>
      <c r="G42" s="32"/>
      <c r="H42" s="32"/>
      <c r="I42" s="32"/>
      <c r="J42" s="32"/>
      <c r="K42" s="38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2"/>
    </row>
    <row r="43" customFormat="false" ht="15" hidden="false" customHeight="true" outlineLevel="0" collapsed="false">
      <c r="A43" s="37" t="s">
        <v>34</v>
      </c>
      <c r="B43" s="37"/>
      <c r="C43" s="37"/>
      <c r="D43" s="37"/>
      <c r="E43" s="37"/>
      <c r="F43" s="32"/>
      <c r="G43" s="32"/>
      <c r="H43" s="32"/>
      <c r="I43" s="32"/>
      <c r="J43" s="32"/>
      <c r="K43" s="38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2"/>
    </row>
    <row r="44" customFormat="false" ht="15" hidden="false" customHeight="true" outlineLevel="0" collapsed="false">
      <c r="A44" s="37" t="s">
        <v>35</v>
      </c>
      <c r="B44" s="37"/>
      <c r="C44" s="37"/>
      <c r="D44" s="37"/>
      <c r="E44" s="37"/>
      <c r="F44" s="32"/>
      <c r="G44" s="32"/>
      <c r="H44" s="32"/>
      <c r="I44" s="32"/>
      <c r="J44" s="3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2"/>
    </row>
    <row r="45" customFormat="false" ht="15" hidden="false" customHeight="true" outlineLevel="0" collapsed="false">
      <c r="A45" s="37" t="s">
        <v>36</v>
      </c>
      <c r="B45" s="37"/>
      <c r="C45" s="37"/>
      <c r="D45" s="37"/>
      <c r="E45" s="37"/>
      <c r="F45" s="32"/>
      <c r="G45" s="32"/>
      <c r="H45" s="32"/>
      <c r="I45" s="32"/>
      <c r="J45" s="32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2"/>
    </row>
    <row r="46" customFormat="false" ht="15" hidden="false" customHeight="false" outlineLevel="0" collapsed="false">
      <c r="A46" s="32"/>
      <c r="B46" s="32"/>
      <c r="C46" s="33"/>
      <c r="D46" s="32"/>
      <c r="E46" s="32"/>
      <c r="F46" s="32"/>
      <c r="G46" s="32"/>
      <c r="H46" s="32"/>
      <c r="I46" s="32"/>
      <c r="J46" s="32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2"/>
    </row>
    <row r="47" customFormat="false" ht="15" hidden="false" customHeight="true" outlineLevel="0" collapsed="false">
      <c r="A47" s="34" t="s">
        <v>37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2"/>
    </row>
    <row r="48" customFormat="false" ht="51" hidden="false" customHeight="true" outlineLevel="0" collapsed="false">
      <c r="A48" s="36" t="s">
        <v>31</v>
      </c>
      <c r="B48" s="36"/>
      <c r="C48" s="36"/>
      <c r="D48" s="36"/>
      <c r="E48" s="36"/>
      <c r="F48" s="36" t="s">
        <v>38</v>
      </c>
      <c r="G48" s="36" t="s">
        <v>39</v>
      </c>
      <c r="H48" s="36" t="s">
        <v>40</v>
      </c>
      <c r="I48" s="36" t="s">
        <v>41</v>
      </c>
      <c r="J48" s="36" t="s">
        <v>42</v>
      </c>
      <c r="K48" s="36" t="s">
        <v>43</v>
      </c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2"/>
    </row>
    <row r="49" customFormat="false" ht="25.5" hidden="false" customHeight="true" outlineLevel="0" collapsed="false">
      <c r="A49" s="37" t="s">
        <v>44</v>
      </c>
      <c r="B49" s="37"/>
      <c r="C49" s="37"/>
      <c r="D49" s="37"/>
      <c r="E49" s="37"/>
      <c r="F49" s="39" t="n">
        <v>12917.09</v>
      </c>
      <c r="G49" s="40" t="s">
        <v>45</v>
      </c>
      <c r="H49" s="41" t="n">
        <v>202000010037537</v>
      </c>
      <c r="I49" s="42" t="n">
        <v>46023</v>
      </c>
      <c r="J49" s="42" t="n">
        <v>46023</v>
      </c>
      <c r="K49" s="37" t="s">
        <v>46</v>
      </c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2"/>
    </row>
    <row r="50" customFormat="false" ht="15" hidden="true" customHeight="true" outlineLevel="0" collapsed="false">
      <c r="A50" s="37" t="s">
        <v>47</v>
      </c>
      <c r="B50" s="37"/>
      <c r="C50" s="37"/>
      <c r="D50" s="37"/>
      <c r="E50" s="37"/>
      <c r="F50" s="43"/>
      <c r="G50" s="40"/>
      <c r="H50" s="41"/>
      <c r="I50" s="42"/>
      <c r="J50" s="42"/>
      <c r="K50" s="40"/>
      <c r="L50" s="44"/>
      <c r="M50" s="44"/>
      <c r="N50" s="44"/>
      <c r="O50" s="44"/>
      <c r="P50" s="45"/>
      <c r="Q50" s="33"/>
      <c r="R50" s="33"/>
      <c r="S50" s="33"/>
      <c r="T50" s="33"/>
      <c r="U50" s="33"/>
      <c r="V50" s="33"/>
    </row>
    <row r="51" customFormat="false" ht="19.4" hidden="false" customHeight="true" outlineLevel="0" collapsed="false">
      <c r="A51" s="37" t="s">
        <v>44</v>
      </c>
      <c r="B51" s="37"/>
      <c r="C51" s="37"/>
      <c r="D51" s="37"/>
      <c r="E51" s="37"/>
      <c r="F51" s="39" t="n">
        <v>12917.09</v>
      </c>
      <c r="G51" s="40" t="s">
        <v>45</v>
      </c>
      <c r="H51" s="41" t="n">
        <v>202000010037537</v>
      </c>
      <c r="I51" s="42" t="n">
        <v>46054</v>
      </c>
      <c r="J51" s="42" t="n">
        <v>46054</v>
      </c>
      <c r="K51" s="37" t="s">
        <v>46</v>
      </c>
      <c r="L51" s="44"/>
      <c r="M51" s="44"/>
      <c r="N51" s="44"/>
      <c r="O51" s="44"/>
      <c r="P51" s="45"/>
      <c r="Q51" s="33"/>
      <c r="R51" s="33"/>
      <c r="S51" s="33"/>
      <c r="T51" s="33"/>
      <c r="U51" s="33"/>
      <c r="V51" s="33"/>
    </row>
    <row r="52" customFormat="false" ht="19.4" hidden="false" customHeight="true" outlineLevel="0" collapsed="false">
      <c r="A52" s="37" t="s">
        <v>44</v>
      </c>
      <c r="B52" s="37"/>
      <c r="C52" s="37"/>
      <c r="D52" s="37"/>
      <c r="E52" s="37"/>
      <c r="F52" s="39" t="n">
        <v>12917.09</v>
      </c>
      <c r="G52" s="40" t="s">
        <v>45</v>
      </c>
      <c r="H52" s="41" t="n">
        <v>202000010037537</v>
      </c>
      <c r="I52" s="42" t="n">
        <v>46082</v>
      </c>
      <c r="J52" s="42" t="n">
        <v>46082</v>
      </c>
      <c r="K52" s="37" t="s">
        <v>46</v>
      </c>
      <c r="L52" s="44"/>
      <c r="M52" s="44"/>
      <c r="N52" s="44"/>
      <c r="O52" s="44"/>
      <c r="P52" s="45"/>
      <c r="Q52" s="33"/>
      <c r="R52" s="33"/>
      <c r="S52" s="33"/>
      <c r="T52" s="33"/>
      <c r="U52" s="33"/>
      <c r="V52" s="33"/>
    </row>
    <row r="53" customFormat="false" ht="19.4" hidden="false" customHeight="true" outlineLevel="0" collapsed="false">
      <c r="A53" s="37" t="s">
        <v>44</v>
      </c>
      <c r="B53" s="37"/>
      <c r="C53" s="37"/>
      <c r="D53" s="37"/>
      <c r="E53" s="37"/>
      <c r="F53" s="39" t="n">
        <v>12917.09</v>
      </c>
      <c r="G53" s="40" t="s">
        <v>45</v>
      </c>
      <c r="H53" s="41" t="n">
        <v>202000010037537</v>
      </c>
      <c r="I53" s="42" t="n">
        <v>46113</v>
      </c>
      <c r="J53" s="42" t="n">
        <v>46113</v>
      </c>
      <c r="K53" s="37" t="s">
        <v>46</v>
      </c>
      <c r="L53" s="44"/>
      <c r="M53" s="44"/>
      <c r="N53" s="44"/>
      <c r="O53" s="44"/>
      <c r="P53" s="45"/>
      <c r="Q53" s="33"/>
      <c r="R53" s="33"/>
      <c r="S53" s="33"/>
      <c r="T53" s="33"/>
      <c r="U53" s="33"/>
      <c r="V53" s="33"/>
    </row>
    <row r="54" customFormat="false" ht="19.4" hidden="false" customHeight="true" outlineLevel="0" collapsed="false">
      <c r="A54" s="37" t="s">
        <v>44</v>
      </c>
      <c r="B54" s="37"/>
      <c r="C54" s="37"/>
      <c r="D54" s="37"/>
      <c r="E54" s="37"/>
      <c r="F54" s="39" t="n">
        <v>12917.09</v>
      </c>
      <c r="G54" s="40" t="s">
        <v>45</v>
      </c>
      <c r="H54" s="41" t="n">
        <v>202000010037537</v>
      </c>
      <c r="I54" s="42" t="n">
        <v>46143</v>
      </c>
      <c r="J54" s="42" t="n">
        <v>46143</v>
      </c>
      <c r="K54" s="37" t="s">
        <v>46</v>
      </c>
      <c r="L54" s="44"/>
      <c r="M54" s="44"/>
      <c r="N54" s="44"/>
      <c r="O54" s="44"/>
      <c r="P54" s="45"/>
      <c r="Q54" s="33"/>
      <c r="R54" s="33"/>
      <c r="S54" s="33"/>
      <c r="T54" s="33"/>
      <c r="U54" s="33"/>
      <c r="V54" s="33"/>
    </row>
    <row r="55" customFormat="false" ht="19.4" hidden="false" customHeight="true" outlineLevel="0" collapsed="false">
      <c r="A55" s="37" t="s">
        <v>44</v>
      </c>
      <c r="B55" s="37"/>
      <c r="C55" s="37"/>
      <c r="D55" s="37"/>
      <c r="E55" s="37"/>
      <c r="F55" s="39" t="n">
        <v>12917.09</v>
      </c>
      <c r="G55" s="40" t="s">
        <v>45</v>
      </c>
      <c r="H55" s="41" t="n">
        <v>202000010037537</v>
      </c>
      <c r="I55" s="42" t="n">
        <v>46174</v>
      </c>
      <c r="J55" s="42" t="n">
        <v>46204</v>
      </c>
      <c r="K55" s="37" t="s">
        <v>46</v>
      </c>
      <c r="L55" s="44"/>
      <c r="M55" s="44"/>
      <c r="N55" s="44"/>
      <c r="O55" s="44"/>
      <c r="P55" s="45"/>
      <c r="Q55" s="33"/>
      <c r="R55" s="33"/>
      <c r="S55" s="33"/>
      <c r="T55" s="33"/>
      <c r="U55" s="33"/>
      <c r="V55" s="33"/>
    </row>
    <row r="56" customFormat="false" ht="19.4" hidden="false" customHeight="true" outlineLevel="0" collapsed="false">
      <c r="A56" s="37" t="s">
        <v>44</v>
      </c>
      <c r="B56" s="37"/>
      <c r="C56" s="37"/>
      <c r="D56" s="37"/>
      <c r="E56" s="37"/>
      <c r="F56" s="39" t="n">
        <v>12917.09</v>
      </c>
      <c r="G56" s="40" t="s">
        <v>45</v>
      </c>
      <c r="H56" s="41" t="n">
        <v>202000010037537</v>
      </c>
      <c r="I56" s="42" t="n">
        <v>46204</v>
      </c>
      <c r="J56" s="0"/>
      <c r="K56" s="37" t="s">
        <v>46</v>
      </c>
      <c r="L56" s="44"/>
      <c r="M56" s="44"/>
      <c r="N56" s="44"/>
      <c r="O56" s="44"/>
      <c r="P56" s="45"/>
      <c r="Q56" s="33"/>
      <c r="R56" s="33"/>
      <c r="S56" s="33"/>
      <c r="T56" s="33"/>
      <c r="U56" s="33"/>
      <c r="V56" s="33"/>
    </row>
    <row r="57" customFormat="false" ht="15" hidden="false" customHeight="true" outlineLevel="0" collapsed="false">
      <c r="A57" s="46" t="s">
        <v>48</v>
      </c>
      <c r="B57" s="46"/>
      <c r="C57" s="46"/>
      <c r="D57" s="46"/>
      <c r="E57" s="46"/>
      <c r="F57" s="47" t="n">
        <v>90419.63</v>
      </c>
      <c r="G57" s="48"/>
      <c r="H57" s="48"/>
      <c r="I57" s="48"/>
      <c r="J57" s="48"/>
      <c r="K57" s="49"/>
      <c r="L57" s="33"/>
      <c r="M57" s="33"/>
      <c r="N57" s="33"/>
      <c r="O57" s="33"/>
      <c r="P57" s="45"/>
      <c r="Q57" s="33"/>
      <c r="R57" s="33"/>
      <c r="S57" s="33"/>
      <c r="T57" s="33"/>
      <c r="U57" s="33"/>
      <c r="V57" s="32"/>
    </row>
    <row r="58" customFormat="false" ht="15" hidden="true" customHeight="true" outlineLevel="0" collapsed="false">
      <c r="A58" s="50" t="s">
        <v>49</v>
      </c>
      <c r="B58" s="50"/>
      <c r="C58" s="50"/>
      <c r="D58" s="50"/>
      <c r="E58" s="50"/>
      <c r="F58" s="50"/>
      <c r="G58" s="50"/>
      <c r="H58" s="50"/>
      <c r="I58" s="51"/>
      <c r="J58" s="52"/>
      <c r="K58" s="45"/>
      <c r="L58" s="33"/>
      <c r="M58" s="33"/>
      <c r="N58" s="33"/>
      <c r="O58" s="33"/>
      <c r="P58" s="45"/>
      <c r="Q58" s="45"/>
      <c r="R58" s="45"/>
      <c r="S58" s="45"/>
      <c r="T58" s="45"/>
      <c r="U58" s="45"/>
      <c r="V58" s="52"/>
    </row>
    <row r="59" customFormat="false" ht="15" hidden="false" customHeight="false" outlineLevel="0" collapsed="false">
      <c r="A59" s="52"/>
      <c r="B59" s="52"/>
      <c r="C59" s="52"/>
      <c r="D59" s="52"/>
      <c r="E59" s="52"/>
      <c r="F59" s="52"/>
      <c r="G59" s="52"/>
      <c r="H59" s="52"/>
      <c r="I59" s="51"/>
      <c r="J59" s="52"/>
      <c r="K59" s="45"/>
      <c r="L59" s="33"/>
      <c r="M59" s="33"/>
      <c r="N59" s="33"/>
      <c r="O59" s="33"/>
      <c r="P59" s="45"/>
      <c r="Q59" s="45"/>
      <c r="R59" s="45"/>
      <c r="S59" s="45"/>
      <c r="T59" s="45"/>
      <c r="U59" s="45"/>
      <c r="V59" s="52"/>
    </row>
    <row r="60" customFormat="false" ht="15.75" hidden="false" customHeight="true" outlineLevel="0" collapsed="false">
      <c r="A60" s="53" t="s">
        <v>50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33"/>
      <c r="Q60" s="33"/>
      <c r="R60" s="33"/>
      <c r="S60" s="33"/>
      <c r="T60" s="33"/>
      <c r="U60" s="33"/>
      <c r="V60" s="32"/>
    </row>
    <row r="61" customFormat="false" ht="133.55" hidden="false" customHeight="true" outlineLevel="0" collapsed="false">
      <c r="A61" s="54" t="s">
        <v>51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45"/>
      <c r="M61" s="45"/>
      <c r="N61" s="45"/>
      <c r="O61" s="45"/>
      <c r="P61" s="33"/>
      <c r="Q61" s="33"/>
      <c r="R61" s="33"/>
      <c r="S61" s="33"/>
      <c r="T61" s="33"/>
      <c r="U61" s="33"/>
      <c r="V61" s="32"/>
    </row>
    <row r="62" customFormat="false" ht="46.25" hidden="false" customHeight="true" outlineLevel="0" collapsed="false">
      <c r="A62" s="55" t="s">
        <v>52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45"/>
      <c r="M62" s="45"/>
      <c r="N62" s="45"/>
      <c r="O62" s="45"/>
      <c r="P62" s="33"/>
      <c r="Q62" s="33"/>
      <c r="R62" s="33"/>
      <c r="S62" s="33"/>
      <c r="T62" s="33"/>
      <c r="U62" s="33"/>
      <c r="V62" s="32"/>
    </row>
    <row r="63" customFormat="false" ht="45.5" hidden="false" customHeight="true" outlineLevel="0" collapsed="false">
      <c r="A63" s="56" t="s">
        <v>53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2"/>
    </row>
    <row r="64" customFormat="false" ht="30" hidden="false" customHeight="true" outlineLevel="0" collapsed="false">
      <c r="A64" s="50" t="s">
        <v>54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2"/>
    </row>
    <row r="65" customFormat="false" ht="15" hidden="false" customHeight="false" outlineLevel="0" collapsed="false">
      <c r="A65" s="32"/>
      <c r="B65" s="32"/>
      <c r="C65" s="33"/>
      <c r="D65" s="32"/>
      <c r="E65" s="32"/>
      <c r="F65" s="32"/>
      <c r="G65" s="32"/>
      <c r="H65" s="32"/>
      <c r="I65" s="32"/>
      <c r="J65" s="32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2"/>
    </row>
    <row r="66" customFormat="false" ht="12.8" hidden="false" customHeight="true" outlineLevel="0" collapsed="false">
      <c r="A66" s="57" t="s">
        <v>55</v>
      </c>
      <c r="B66" s="57"/>
      <c r="C66" s="57"/>
      <c r="D66" s="57"/>
      <c r="E66" s="57"/>
      <c r="F66" s="57"/>
      <c r="G66" s="57" t="s">
        <v>56</v>
      </c>
      <c r="H66" s="57"/>
      <c r="I66" s="57"/>
      <c r="J66" s="32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2"/>
    </row>
    <row r="67" customFormat="false" ht="13.8" hidden="false" customHeight="true" outlineLevel="0" collapsed="false">
      <c r="A67" s="58" t="s">
        <v>40</v>
      </c>
      <c r="B67" s="58" t="s">
        <v>57</v>
      </c>
      <c r="C67" s="58" t="s">
        <v>58</v>
      </c>
      <c r="D67" s="58" t="s">
        <v>59</v>
      </c>
      <c r="E67" s="58" t="s">
        <v>60</v>
      </c>
      <c r="F67" s="58" t="s">
        <v>61</v>
      </c>
      <c r="G67" s="58" t="s">
        <v>62</v>
      </c>
      <c r="H67" s="58"/>
      <c r="I67" s="58" t="s">
        <v>63</v>
      </c>
      <c r="J67" s="32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2"/>
    </row>
    <row r="68" customFormat="false" ht="60.4" hidden="false" customHeight="true" outlineLevel="0" collapsed="false">
      <c r="A68" s="59" t="s">
        <v>64</v>
      </c>
      <c r="B68" s="59" t="s">
        <v>64</v>
      </c>
      <c r="C68" s="59" t="s">
        <v>64</v>
      </c>
      <c r="D68" s="59" t="s">
        <v>64</v>
      </c>
      <c r="E68" s="59" t="s">
        <v>64</v>
      </c>
      <c r="F68" s="59" t="s">
        <v>64</v>
      </c>
      <c r="G68" s="59" t="s">
        <v>64</v>
      </c>
      <c r="H68" s="59"/>
      <c r="I68" s="59" t="s">
        <v>64</v>
      </c>
      <c r="J68" s="60"/>
      <c r="K68" s="60"/>
      <c r="L68" s="60"/>
      <c r="M68" s="33"/>
      <c r="N68" s="33"/>
      <c r="O68" s="33"/>
      <c r="P68" s="33"/>
      <c r="Q68" s="33"/>
      <c r="R68" s="33"/>
      <c r="S68" s="33"/>
      <c r="T68" s="33"/>
      <c r="U68" s="33"/>
      <c r="V68" s="32"/>
    </row>
    <row r="69" customFormat="false" ht="15" hidden="false" customHeight="false" outlineLevel="0" collapsed="false">
      <c r="A69" s="32"/>
      <c r="B69" s="32"/>
      <c r="C69" s="33"/>
      <c r="D69" s="60"/>
      <c r="E69" s="60"/>
      <c r="F69" s="60"/>
      <c r="I69" s="60"/>
      <c r="J69" s="60"/>
      <c r="K69" s="60"/>
      <c r="L69" s="60"/>
      <c r="M69" s="33"/>
      <c r="N69" s="33"/>
      <c r="O69" s="33"/>
      <c r="P69" s="33"/>
      <c r="Q69" s="33"/>
      <c r="R69" s="33"/>
      <c r="S69" s="33"/>
      <c r="T69" s="33"/>
      <c r="U69" s="33"/>
      <c r="V69" s="32"/>
    </row>
    <row r="70" customFormat="false" ht="15" hidden="false" customHeight="false" outlineLevel="0" collapsed="false">
      <c r="A70" s="32"/>
      <c r="B70" s="32"/>
      <c r="C70" s="33"/>
      <c r="D70" s="32"/>
      <c r="E70" s="32"/>
      <c r="F70" s="32"/>
      <c r="G70" s="32"/>
      <c r="H70" s="32"/>
      <c r="I70" s="32"/>
      <c r="J70" s="32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2"/>
    </row>
    <row r="71" customFormat="false" ht="15" hidden="false" customHeight="false" outlineLevel="0" collapsed="false">
      <c r="A71" s="32"/>
      <c r="B71" s="32"/>
      <c r="C71" s="33"/>
      <c r="D71" s="32"/>
      <c r="E71" s="32"/>
      <c r="F71" s="32"/>
      <c r="G71" s="32"/>
      <c r="H71" s="32"/>
      <c r="I71" s="32"/>
      <c r="J71" s="32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2"/>
    </row>
    <row r="72" customFormat="false" ht="15" hidden="false" customHeight="false" outlineLevel="0" collapsed="false">
      <c r="A72" s="32"/>
      <c r="B72" s="32"/>
      <c r="C72" s="33"/>
      <c r="D72" s="32"/>
      <c r="E72" s="32"/>
      <c r="F72" s="32"/>
      <c r="G72" s="32"/>
      <c r="H72" s="32"/>
      <c r="I72" s="32"/>
      <c r="J72" s="32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2"/>
    </row>
    <row r="73" customFormat="false" ht="13.8" hidden="false" customHeight="false" outlineLevel="0" collapsed="false">
      <c r="P73" s="61"/>
    </row>
    <row r="74" customFormat="false" ht="13.8" hidden="false" customHeight="false" outlineLevel="0" collapsed="false">
      <c r="C74" s="61"/>
      <c r="D74" s="62"/>
      <c r="E74" s="63"/>
      <c r="F74" s="64"/>
      <c r="G74" s="64"/>
      <c r="H74" s="63"/>
      <c r="I74" s="63"/>
      <c r="J74" s="63"/>
      <c r="K74" s="63"/>
      <c r="L74" s="63"/>
      <c r="M74" s="63"/>
      <c r="N74" s="62"/>
      <c r="O74" s="62"/>
      <c r="P74" s="61"/>
    </row>
    <row r="75" customFormat="false" ht="13.8" hidden="false" customHeight="false" outlineLevel="0" collapsed="false">
      <c r="C75" s="61"/>
      <c r="D75" s="62"/>
      <c r="E75" s="63"/>
      <c r="F75" s="64"/>
      <c r="G75" s="64"/>
      <c r="H75" s="63"/>
      <c r="I75" s="63"/>
      <c r="J75" s="63"/>
      <c r="K75" s="63"/>
      <c r="L75" s="63"/>
      <c r="M75" s="63"/>
      <c r="N75" s="62"/>
      <c r="O75" s="62"/>
      <c r="P75" s="61"/>
    </row>
    <row r="76" customFormat="false" ht="13.8" hidden="false" customHeight="false" outlineLevel="0" collapsed="false">
      <c r="C76" s="61"/>
      <c r="D76" s="62"/>
      <c r="E76" s="63"/>
      <c r="F76" s="64"/>
      <c r="G76" s="64"/>
      <c r="H76" s="63"/>
      <c r="I76" s="63"/>
      <c r="J76" s="63"/>
      <c r="K76" s="63"/>
      <c r="L76" s="63"/>
      <c r="M76" s="63"/>
      <c r="N76" s="62"/>
      <c r="O76" s="62"/>
      <c r="P76" s="61"/>
    </row>
    <row r="77" customFormat="false" ht="13.8" hidden="false" customHeight="false" outlineLevel="0" collapsed="false">
      <c r="C77" s="61"/>
      <c r="D77" s="62"/>
      <c r="E77" s="63"/>
      <c r="F77" s="64"/>
      <c r="G77" s="64"/>
      <c r="H77" s="63"/>
      <c r="I77" s="63"/>
      <c r="J77" s="63"/>
      <c r="K77" s="63"/>
      <c r="L77" s="63"/>
      <c r="M77" s="63"/>
      <c r="N77" s="62"/>
      <c r="O77" s="62"/>
      <c r="P77" s="61"/>
    </row>
  </sheetData>
  <autoFilter ref="A48:K58"/>
  <mergeCells count="56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N12"/>
    <mergeCell ref="A13:V13"/>
    <mergeCell ref="A14:V14"/>
    <mergeCell ref="A15:O15"/>
    <mergeCell ref="A16:V16"/>
    <mergeCell ref="A17:V17"/>
    <mergeCell ref="A18:V18"/>
    <mergeCell ref="A19:A21"/>
    <mergeCell ref="C19:V19"/>
    <mergeCell ref="B20:B21"/>
    <mergeCell ref="C20:C21"/>
    <mergeCell ref="D20:F20"/>
    <mergeCell ref="G20:I20"/>
    <mergeCell ref="K20:N20"/>
    <mergeCell ref="O20:P20"/>
    <mergeCell ref="R20:S20"/>
    <mergeCell ref="T20:U20"/>
    <mergeCell ref="V20:V21"/>
    <mergeCell ref="A38:E38"/>
    <mergeCell ref="A39:E40"/>
    <mergeCell ref="A41:E41"/>
    <mergeCell ref="A42:E42"/>
    <mergeCell ref="A43:E43"/>
    <mergeCell ref="A44:E44"/>
    <mergeCell ref="A45:E45"/>
    <mergeCell ref="A47:K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H58"/>
    <mergeCell ref="A60:O60"/>
    <mergeCell ref="A61:K61"/>
    <mergeCell ref="A62:K62"/>
    <mergeCell ref="A63:K63"/>
    <mergeCell ref="A64:K64"/>
    <mergeCell ref="A66:I66"/>
    <mergeCell ref="G67:H67"/>
    <mergeCell ref="G68:H68"/>
    <mergeCell ref="D69:F69"/>
    <mergeCell ref="I69:L6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713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2025-01-22T12:23:57Z</dcterms:created>
  <dc:creator>Carlos Henrique Nogueira de Souza</dc:creator>
  <dc:description/>
  <dc:language>pt-BR</dc:language>
  <cp:lastModifiedBy/>
  <dcterms:modified xsi:type="dcterms:W3CDTF">2026-08-31T12:27:50Z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