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svrv\OneDrive\Área de Trabalho\RAQUEL\TRANSPARENCIA\7FORMOSA\2022\"/>
    </mc:Choice>
  </mc:AlternateContent>
  <xr:revisionPtr revIDLastSave="0" documentId="8_{DF1E1F74-B1C9-4FC3-9E86-975C4FC734BC}" xr6:coauthVersionLast="47" xr6:coauthVersionMax="47" xr10:uidLastSave="{00000000-0000-0000-0000-000000000000}"/>
  <bookViews>
    <workbookView xWindow="-120" yWindow="-120" windowWidth="20730" windowHeight="11040" tabRatio="500" xr2:uid="{00000000-000D-0000-FFFF-FFFF00000000}"/>
  </bookViews>
  <sheets>
    <sheet name="08.2022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101" i="1" l="1"/>
  <c r="B82" i="1"/>
  <c r="B83" i="1" s="1"/>
</calcChain>
</file>

<file path=xl/sharedStrings.xml><?xml version="1.0" encoding="utf-8"?>
<sst xmlns="http://schemas.openxmlformats.org/spreadsheetml/2006/main" count="90" uniqueCount="89">
  <si>
    <t xml:space="preserve">Hospital Estadual de Formosa </t>
  </si>
  <si>
    <t>Relatório Mensal Comparativo de Recursos Recebidos, Gastos e Devolvidos ao Poder Público</t>
  </si>
  <si>
    <t xml:space="preserve">Metodologia de Avaliação da Transparência Ativa e Passiva - Organizações sem fins lucrativos que recebem recursos públicos e seus respectivos órgãos supervisores  - CGE/TCE- 2ª Edição -  2021 - Item  3.9/Financeiro                Fundamento legal: Item 12.1.p da Minuta Padrão do Contrato de Gestão-PGE e Item 31, anexo II da Resolução Normativa nº 013/2017 TCE-GO // Item 3.9 da Metodologia de avaliação O.S. CGE-TCE 2021 // Art. 6º, §3º, III da Lei estadual n° 18.025/2013 </t>
  </si>
  <si>
    <t>NOME DO ÓRGÃO PÚBLICO/CONTRATANTE:  Secretária de Estado da Saúde – SES</t>
  </si>
  <si>
    <t>CNPJ: 02.529.964/0001-57</t>
  </si>
  <si>
    <r>
      <rPr>
        <sz val="11"/>
        <color rgb="FF000000"/>
        <rFont val="Calibri"/>
        <family val="2"/>
        <charset val="1"/>
      </rPr>
      <t xml:space="preserve">NOME DA ORGANIZAÇÃO SOCIAL/CONTRATADA: </t>
    </r>
    <r>
      <rPr>
        <b/>
        <sz val="11"/>
        <color rgb="FF000000"/>
        <rFont val="Calibri"/>
        <family val="2"/>
        <charset val="1"/>
      </rPr>
      <t xml:space="preserve">IMED - </t>
    </r>
    <r>
      <rPr>
        <sz val="11"/>
        <color rgb="FF000000"/>
        <rFont val="Calibri"/>
        <family val="2"/>
        <charset val="1"/>
      </rPr>
      <t xml:space="preserve"> INSTITUTO DE MEDICINA, ESTUDOS E DESENVOLVIMENTO</t>
    </r>
  </si>
  <si>
    <t>CNPJ: 19.324.171/0001-02</t>
  </si>
  <si>
    <r>
      <rPr>
        <sz val="11"/>
        <color rgb="FF000000"/>
        <rFont val="Calibri"/>
        <family val="2"/>
        <charset val="1"/>
      </rPr>
      <t xml:space="preserve">NOME DA UNIDADE GERIDA: </t>
    </r>
    <r>
      <rPr>
        <b/>
        <sz val="11"/>
        <color rgb="FF000000"/>
        <rFont val="Calibri"/>
        <family val="2"/>
        <charset val="1"/>
      </rPr>
      <t xml:space="preserve"> </t>
    </r>
    <r>
      <rPr>
        <sz val="11"/>
        <color rgb="FF000000"/>
        <rFont val="Calibri"/>
        <family val="2"/>
        <charset val="1"/>
      </rPr>
      <t>HOSPITAL REGIONAL DE FORMOSA - César Saad Fayad  - HCAMP</t>
    </r>
  </si>
  <si>
    <t>CNPJ: 19.324.171/0006-09</t>
  </si>
  <si>
    <t>CONTRATO DE GESTÃO Nº: 050/2022</t>
  </si>
  <si>
    <t>VIGÊNCIA DO CONTRATO DE GESTÃO/TERMO ADITIVO:                                                             INÍCIO 01/07/2022      E              TÉRMINO  01/08/2026</t>
  </si>
  <si>
    <r>
      <rPr>
        <sz val="11"/>
        <rFont val="Calibri"/>
        <family val="2"/>
        <charset val="1"/>
      </rPr>
      <t xml:space="preserve">PREVISÃO DE REPASSE MENSAL DO CONTRATO DE GESTÃO/ADITIVO - CUSTEIO : </t>
    </r>
    <r>
      <rPr>
        <sz val="11"/>
        <color rgb="FF000000"/>
        <rFont val="Calibri"/>
        <family val="2"/>
        <charset val="1"/>
      </rPr>
      <t xml:space="preserve"> R$ 5.173.294,88</t>
    </r>
  </si>
  <si>
    <t>PREVISÃO DE REPASSE MENSAL DO CONTRATO DE GESTÃO/ADITIVO - INVESTIMENTO :R$ 0,00</t>
  </si>
  <si>
    <t>Relatório Financeiro Mensal</t>
  </si>
  <si>
    <t>Em Reais</t>
  </si>
  <si>
    <t>Competência: AGOSTO /2022   SIPEF NOVO</t>
  </si>
  <si>
    <t xml:space="preserve">1. SALDO BANCÁRIO ANTERIOR  </t>
  </si>
  <si>
    <t>1.1 Caixa</t>
  </si>
  <si>
    <t>1.2 Banco conta movimento  (DETALHAR NÚMERO DA CONTA E FINALIDADE -SE CUSTEIO OU INVESTIMENTO)</t>
  </si>
  <si>
    <t>C.E.F  AG: 3009 C/C 1882-3</t>
  </si>
  <si>
    <t>1.3 Aplicações financeiras  (DETALHAR NÚMERO DA CONTA E FINALIDADE -SE CUSTEIO OU INVESTIMENTO)</t>
  </si>
  <si>
    <t>SALDO ANTERIOR (1= 1.1 + 1.2 + 1.3)</t>
  </si>
  <si>
    <t>2.ENTRADAS DE RECURSOS FINANCEIROS</t>
  </si>
  <si>
    <r>
      <rPr>
        <sz val="11"/>
        <color rgb="FF000000"/>
        <rFont val="Calibri"/>
        <family val="2"/>
        <charset val="1"/>
      </rPr>
      <t>2.1 Repasse - CUSTEIO  (</t>
    </r>
    <r>
      <rPr>
        <sz val="9"/>
        <color rgb="FF000000"/>
        <rFont val="Arial"/>
        <family val="2"/>
      </rPr>
      <t>C.E.F  AG: 3009  C/C: 1882-3</t>
    </r>
    <r>
      <rPr>
        <sz val="11"/>
        <color rgb="FF000000"/>
        <rFont val="Calibri"/>
        <family val="2"/>
        <charset val="1"/>
      </rPr>
      <t>)</t>
    </r>
  </si>
  <si>
    <t>2.2 Repasse – INVESTIMENTO (DETALHAR NÚMERO DA CONTA)</t>
  </si>
  <si>
    <t>2.3 Rendimento sobre Aplicação Financeiras - CUSTEIO  (DETALHAR NÚMERO DA CONTA)</t>
  </si>
  <si>
    <t>XP FUNDO DE INVESTIMENTOS</t>
  </si>
  <si>
    <t>2.4 Rendimento sobre Aplicação Financeiras - INVESTIMENTO (DETALHAR NÚMERO DA CONTA)</t>
  </si>
  <si>
    <t>2.5 Outras entradas (ex: convênio, doações - especificar)</t>
  </si>
  <si>
    <t>Recuperação de Despesas</t>
  </si>
  <si>
    <t>Desbloqueio Judicial</t>
  </si>
  <si>
    <t>Desbloqueio Bancario</t>
  </si>
  <si>
    <t>Aporte para Caixa</t>
  </si>
  <si>
    <t>Devolução do Saldo de Caixa</t>
  </si>
  <si>
    <t>TOTAL DE ENTRADAS (2= 2.1 + 2.2 + 2.3 + 2.4 + 2.5)</t>
  </si>
  <si>
    <t>3. RESGATE APLICAÇÃO FINANCEIRA</t>
  </si>
  <si>
    <t>3.1 Resgate Aplicação - CUSTEIO   (DETALHAR NÚMERO DA CONTA)</t>
  </si>
  <si>
    <t>3.2 Resgate Aplicação - INVESTIMENTO (DETALHAR NÚMERO DA CONTA )</t>
  </si>
  <si>
    <t>TOTAL DOS RESGATES (3= 3.1 + 3.2)</t>
  </si>
  <si>
    <t>4. APLICAÇÃO FINANCEIRA</t>
  </si>
  <si>
    <t>4.1 Aplicação Financeira - CUSTEIO   (DETALHAR NÚMERO DA CONTA)</t>
  </si>
  <si>
    <t xml:space="preserve">TOTAL APLICAÇÃO FINANCEIRA- CUSTEIO </t>
  </si>
  <si>
    <t>4.2 Aplicação Financeira  - INVESTIMENTO (DETALHAR NÚMERO DA CONTA )</t>
  </si>
  <si>
    <t>TOTAL APLICAÇÃO FINANCEIRA- INVESTIMENTO</t>
  </si>
  <si>
    <t>TOTAL DAS APLICAÇÕES FINANCEIRAS (4= 4.1+4.2)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</si>
  <si>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</si>
  <si>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</si>
  <si>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</si>
  <si>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</si>
  <si>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</si>
  <si>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 xml:space="preserve">5.1.4 Bloqueio Judicial </t>
  </si>
  <si>
    <t>5.1.5 Tributos: Impostos,Taxas e Contribuições</t>
  </si>
  <si>
    <t>5.1.6 Encargos Sociais</t>
  </si>
  <si>
    <t>5.1.7 Despesa Administrativa quando O.S. e unidade gerida se situarem em localidades diversas (Item 12.1.v da Minuta Padrão do Contrato de Gestão – PGE).</t>
  </si>
  <si>
    <t>5.1.8 Outros (especificar a despesa)</t>
  </si>
  <si>
    <t>Concessionárias (Água, luz e telefonia)</t>
  </si>
  <si>
    <t>Rescisões Trabalhistas</t>
  </si>
  <si>
    <t>Alugueis</t>
  </si>
  <si>
    <t>Reembolso de Despesas</t>
  </si>
  <si>
    <t>Encargos Sobre Rescisões Trabalhistas</t>
  </si>
  <si>
    <t>IOF/IRRF Aplicações</t>
  </si>
  <si>
    <r>
      <rPr>
        <b/>
        <sz val="11"/>
        <color rgb="FF000000"/>
        <rFont val="Calibri"/>
        <family val="2"/>
        <charset val="1"/>
      </rPr>
      <t>TOTAL DE PAGAMENTOS - CUSTEIO</t>
    </r>
    <r>
      <rPr>
        <b/>
        <sz val="11"/>
        <color rgb="FFFF0000"/>
        <rFont val="Calibri"/>
        <family val="2"/>
        <charset val="1"/>
      </rPr>
      <t xml:space="preserve"> </t>
    </r>
    <r>
      <rPr>
        <b/>
        <sz val="11"/>
        <rFont val="Calibri"/>
        <family val="2"/>
        <charset val="1"/>
      </rPr>
      <t>(5= 5.1.1 +5.1.2 + 5.1.3 + 5.1.4 + 5.1.5 +5.1.6 + 5.17 + 5.1.8)</t>
    </r>
  </si>
  <si>
    <t>5.2 PAGAMENTOS REALIZADOS - INVESTIMENTOS</t>
  </si>
  <si>
    <t>5.2.1 Aquisições de Bens (equipamentos, mobiliários,etc)</t>
  </si>
  <si>
    <t>5.2.2 Aquisições de Bens Imobilizados</t>
  </si>
  <si>
    <t>5.2.3 Aquisições Direito de Uso de Software</t>
  </si>
  <si>
    <t>5.2.4 Outros (discriminar)</t>
  </si>
  <si>
    <t>TOTAL DE PAGAMENTOS - INVESTIMENTO (5.2= 5.2.1 + 5.2.2 + 5.2.3 + 5.2.4)</t>
  </si>
  <si>
    <t>TOTAL GERAL DOS PAGAMENTOS (5=5.1+5.2)</t>
  </si>
  <si>
    <t>6.VALORES DEVOLVIDOS À CONTRATANTE</t>
  </si>
  <si>
    <t xml:space="preserve">6.1 Valores Devolvidos à Contratante - CUSTEIO </t>
  </si>
  <si>
    <t>6.2 Valores Devolvidos à Contratante -INVESTIMENTO</t>
  </si>
  <si>
    <t>TOTAL VALORES DEVOLVIDOS (6= 6.1 + 6.2)</t>
  </si>
  <si>
    <t>7.SALDO BANCÁRIO FINAL EM 30/04/2022</t>
  </si>
  <si>
    <t>7.1 Caixa</t>
  </si>
  <si>
    <t>7.2. Banco Conta Movimento  (DETALHAR NÚMERO DA CONTA E FINALIDADE -SE CUSTEIO OU INVESTIMENTO)</t>
  </si>
  <si>
    <t>C.E.F  AG: 3009  APLIC: 1882-3</t>
  </si>
  <si>
    <t>7.3 Aplicações Financeiras  (DETALHAR NÚMERO DA CONTA E FINALIDADE -SE CUSTEIO OU INVESTIMENTO)</t>
  </si>
  <si>
    <t xml:space="preserve">SALDO BANCÁRIO FINAL : 7= (1+2) -(4+5+6)  </t>
  </si>
  <si>
    <t>Fonte: Extratos bancários e Balancete Contábil.</t>
  </si>
  <si>
    <t>8.INFORMAÇÕES COMPLEMENTARES - GLOSAS</t>
  </si>
  <si>
    <t>8.1 Glosa - servidores cedidos</t>
  </si>
  <si>
    <t>8.2 Glosa - não cumprimento das metas</t>
  </si>
  <si>
    <t>8.3 Glosa - outras (discriminar)</t>
  </si>
  <si>
    <t>TOTAL DAS GLOSAS</t>
  </si>
  <si>
    <t xml:space="preserve">9.Nota Explicativa: </t>
  </si>
  <si>
    <t xml:space="preserve">Assinatura do Resposável pela Area financeira (obrigatória): </t>
  </si>
  <si>
    <t xml:space="preserve">Assinatura do Contador: </t>
  </si>
  <si>
    <t>Lotal/Data da emissão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</si>
</sst>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\-??_-;_-@_-"/>
  </numFmts>
  <fonts count="13">
    <font>
      <sz val="11"/>
      <color rgb="FF000000"/>
      <name val="Calibri"/>
      <family val="2"/>
      <charset val="1"/>
    </font>
    <font>
      <sz val="18"/>
      <color rgb="FF22525C"/>
      <name val="Bw Mitga"/>
      <family val="1"/>
      <charset val="1"/>
    </font>
    <font>
      <b/>
      <sz val="18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20"/>
      <name val="Calibri"/>
      <family val="2"/>
      <charset val="1"/>
    </font>
    <font>
      <b/>
      <sz val="20"/>
      <color rgb="FF000000"/>
      <name val="Calibri"/>
      <family val="2"/>
      <charset val="1"/>
    </font>
    <font>
      <b/>
      <sz val="11"/>
      <name val="Calibri"/>
      <family val="2"/>
      <charset val="1"/>
    </font>
    <font>
      <sz val="9"/>
      <color rgb="FF000000"/>
      <name val="Arial"/>
      <family val="2"/>
    </font>
    <font>
      <sz val="9"/>
      <name val="Arial"/>
      <family val="2"/>
    </font>
    <font>
      <b/>
      <sz val="11"/>
      <color rgb="FFFF0000"/>
      <name val="Calibri"/>
      <family val="2"/>
      <charset val="1"/>
    </font>
    <font>
      <sz val="11"/>
      <color rgb="FF000000"/>
      <name val="Calibri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7F7F7F"/>
        <bgColor rgb="FF666699"/>
      </patternFill>
    </fill>
    <fill>
      <patternFill patternType="solid">
        <fgColor rgb="FFFFFFFF"/>
        <bgColor rgb="FFF2F2F2"/>
      </patternFill>
    </fill>
    <fill>
      <patternFill patternType="solid">
        <fgColor rgb="FFA6A6A6"/>
        <bgColor rgb="FFBFBFBF"/>
      </patternFill>
    </fill>
    <fill>
      <patternFill patternType="solid">
        <fgColor rgb="FFBFBFBF"/>
        <bgColor rgb="FFCCCCFF"/>
      </patternFill>
    </fill>
    <fill>
      <patternFill patternType="solid">
        <fgColor rgb="FFF2F2F2"/>
        <bgColor rgb="FFFFFFFF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2" fillId="0" borderId="0" applyBorder="0" applyProtection="0"/>
  </cellStyleXfs>
  <cellXfs count="81">
    <xf numFmtId="0" fontId="0" fillId="0" borderId="0" xfId="0"/>
    <xf numFmtId="0" fontId="0" fillId="0" borderId="0" xfId="0" applyFont="1"/>
    <xf numFmtId="4" fontId="0" fillId="0" borderId="0" xfId="0" applyNumberFormat="1" applyFont="1" applyAlignment="1">
      <alignment horizontal="right"/>
    </xf>
    <xf numFmtId="0" fontId="0" fillId="0" borderId="0" xfId="0" applyFont="1" applyBorder="1" applyAlignment="1">
      <alignment vertical="center"/>
    </xf>
    <xf numFmtId="0" fontId="0" fillId="3" borderId="1" xfId="0" applyFont="1" applyFill="1" applyBorder="1" applyAlignment="1">
      <alignment vertical="center"/>
    </xf>
    <xf numFmtId="4" fontId="0" fillId="3" borderId="1" xfId="0" applyNumberFormat="1" applyFont="1" applyFill="1" applyBorder="1" applyAlignment="1">
      <alignment horizontal="right"/>
    </xf>
    <xf numFmtId="0" fontId="0" fillId="0" borderId="0" xfId="0" applyFont="1" applyBorder="1" applyAlignment="1"/>
    <xf numFmtId="0" fontId="0" fillId="3" borderId="1" xfId="0" applyFont="1" applyFill="1" applyBorder="1"/>
    <xf numFmtId="4" fontId="0" fillId="0" borderId="0" xfId="0" applyNumberFormat="1" applyFont="1" applyBorder="1" applyAlignment="1">
      <alignment horizontal="right"/>
    </xf>
    <xf numFmtId="0" fontId="0" fillId="3" borderId="1" xfId="0" applyFont="1" applyFill="1" applyBorder="1" applyAlignment="1"/>
    <xf numFmtId="0" fontId="5" fillId="3" borderId="1" xfId="0" applyFont="1" applyFill="1" applyBorder="1"/>
    <xf numFmtId="4" fontId="5" fillId="3" borderId="1" xfId="0" applyNumberFormat="1" applyFont="1" applyFill="1" applyBorder="1" applyAlignment="1">
      <alignment horizontal="left"/>
    </xf>
    <xf numFmtId="4" fontId="5" fillId="0" borderId="0" xfId="0" applyNumberFormat="1" applyFont="1" applyBorder="1" applyAlignment="1">
      <alignment horizontal="right"/>
    </xf>
    <xf numFmtId="0" fontId="5" fillId="0" borderId="0" xfId="0" applyFont="1"/>
    <xf numFmtId="0" fontId="7" fillId="3" borderId="1" xfId="0" applyFont="1" applyFill="1" applyBorder="1" applyAlignment="1">
      <alignment horizontal="center" vertical="center"/>
    </xf>
    <xf numFmtId="0" fontId="8" fillId="3" borderId="1" xfId="0" applyFont="1" applyFill="1" applyBorder="1"/>
    <xf numFmtId="0" fontId="4" fillId="0" borderId="0" xfId="0" applyFont="1" applyBorder="1" applyAlignment="1">
      <alignment horizontal="center" vertical="center"/>
    </xf>
    <xf numFmtId="0" fontId="4" fillId="4" borderId="1" xfId="0" applyFont="1" applyFill="1" applyBorder="1" applyAlignment="1">
      <alignment horizontal="left" vertical="center"/>
    </xf>
    <xf numFmtId="4" fontId="4" fillId="4" borderId="1" xfId="0" applyNumberFormat="1" applyFont="1" applyFill="1" applyBorder="1" applyAlignment="1">
      <alignment horizontal="right" vertical="center"/>
    </xf>
    <xf numFmtId="4" fontId="0" fillId="0" borderId="0" xfId="0" applyNumberFormat="1" applyFont="1" applyBorder="1" applyAlignment="1">
      <alignment horizontal="center" vertical="center"/>
    </xf>
    <xf numFmtId="4" fontId="0" fillId="3" borderId="1" xfId="0" applyNumberFormat="1" applyFont="1" applyFill="1" applyBorder="1" applyAlignment="1">
      <alignment vertical="center" shrinkToFit="1"/>
    </xf>
    <xf numFmtId="4" fontId="0" fillId="3" borderId="1" xfId="1" applyNumberFormat="1" applyFont="1" applyFill="1" applyBorder="1" applyAlignment="1" applyProtection="1">
      <alignment vertical="center"/>
    </xf>
    <xf numFmtId="4" fontId="0" fillId="0" borderId="0" xfId="1" applyNumberFormat="1" applyFont="1" applyBorder="1" applyAlignment="1" applyProtection="1">
      <alignment vertical="center"/>
    </xf>
    <xf numFmtId="4" fontId="0" fillId="0" borderId="1" xfId="1" applyNumberFormat="1" applyFont="1" applyBorder="1" applyAlignment="1" applyProtection="1">
      <alignment vertical="center"/>
    </xf>
    <xf numFmtId="0" fontId="4" fillId="3" borderId="1" xfId="0" applyFont="1" applyFill="1" applyBorder="1" applyAlignment="1">
      <alignment horizontal="left" vertical="center"/>
    </xf>
    <xf numFmtId="4" fontId="4" fillId="3" borderId="1" xfId="1" applyNumberFormat="1" applyFont="1" applyFill="1" applyBorder="1" applyAlignment="1" applyProtection="1">
      <alignment vertical="center"/>
    </xf>
    <xf numFmtId="4" fontId="0" fillId="0" borderId="1" xfId="0" applyNumberFormat="1" applyFont="1" applyBorder="1" applyAlignment="1">
      <alignment vertical="center" shrinkToFit="1"/>
    </xf>
    <xf numFmtId="0" fontId="0" fillId="3" borderId="1" xfId="0" applyFont="1" applyFill="1" applyBorder="1" applyAlignment="1">
      <alignment vertical="center" wrapText="1"/>
    </xf>
    <xf numFmtId="4" fontId="0" fillId="0" borderId="1" xfId="0" applyNumberFormat="1" applyBorder="1"/>
    <xf numFmtId="4" fontId="0" fillId="0" borderId="0" xfId="0" applyNumberFormat="1" applyFont="1" applyBorder="1" applyAlignment="1">
      <alignment vertical="center"/>
    </xf>
    <xf numFmtId="4" fontId="0" fillId="0" borderId="1" xfId="0" applyNumberFormat="1" applyFont="1" applyBorder="1" applyAlignment="1">
      <alignment vertical="center"/>
    </xf>
    <xf numFmtId="0" fontId="0" fillId="0" borderId="0" xfId="0" applyFont="1" applyBorder="1"/>
    <xf numFmtId="49" fontId="10" fillId="0" borderId="1" xfId="0" applyNumberFormat="1" applyFont="1" applyBorder="1" applyAlignment="1" applyProtection="1">
      <alignment horizontal="left" vertical="center" wrapText="1" shrinkToFit="1"/>
    </xf>
    <xf numFmtId="0" fontId="0" fillId="0" borderId="1" xfId="0" applyBorder="1"/>
    <xf numFmtId="0" fontId="8" fillId="3" borderId="1" xfId="0" applyFont="1" applyFill="1" applyBorder="1" applyAlignment="1">
      <alignment vertical="center"/>
    </xf>
    <xf numFmtId="4" fontId="8" fillId="3" borderId="1" xfId="0" applyNumberFormat="1" applyFont="1" applyFill="1" applyBorder="1" applyAlignment="1">
      <alignment vertical="center"/>
    </xf>
    <xf numFmtId="4" fontId="5" fillId="0" borderId="0" xfId="0" applyNumberFormat="1" applyFont="1" applyBorder="1" applyAlignment="1">
      <alignment vertical="center"/>
    </xf>
    <xf numFmtId="0" fontId="8" fillId="0" borderId="1" xfId="0" applyFont="1" applyBorder="1" applyAlignment="1">
      <alignment vertical="center"/>
    </xf>
    <xf numFmtId="4" fontId="5" fillId="0" borderId="1" xfId="0" applyNumberFormat="1" applyFont="1" applyBorder="1" applyAlignment="1">
      <alignment vertical="center"/>
    </xf>
    <xf numFmtId="0" fontId="4" fillId="5" borderId="1" xfId="0" applyFont="1" applyFill="1" applyBorder="1" applyAlignment="1">
      <alignment vertical="center"/>
    </xf>
    <xf numFmtId="4" fontId="5" fillId="5" borderId="1" xfId="0" applyNumberFormat="1" applyFont="1" applyFill="1" applyBorder="1" applyAlignment="1">
      <alignment vertical="center"/>
    </xf>
    <xf numFmtId="4" fontId="4" fillId="0" borderId="1" xfId="0" applyNumberFormat="1" applyFont="1" applyBorder="1" applyAlignment="1">
      <alignment vertical="center"/>
    </xf>
    <xf numFmtId="0" fontId="4" fillId="3" borderId="1" xfId="0" applyFont="1" applyFill="1" applyBorder="1" applyAlignment="1">
      <alignment vertical="center"/>
    </xf>
    <xf numFmtId="4" fontId="5" fillId="3" borderId="1" xfId="0" applyNumberFormat="1" applyFont="1" applyFill="1" applyBorder="1" applyAlignment="1">
      <alignment horizontal="right"/>
    </xf>
    <xf numFmtId="4" fontId="5" fillId="3" borderId="0" xfId="0" applyNumberFormat="1" applyFont="1" applyFill="1" applyAlignment="1">
      <alignment horizontal="right"/>
    </xf>
    <xf numFmtId="0" fontId="0" fillId="3" borderId="0" xfId="0" applyFont="1" applyFill="1" applyBorder="1"/>
    <xf numFmtId="0" fontId="4" fillId="4" borderId="1" xfId="0" applyFont="1" applyFill="1" applyBorder="1" applyAlignment="1">
      <alignment vertical="center"/>
    </xf>
    <xf numFmtId="4" fontId="5" fillId="4" borderId="1" xfId="0" applyNumberFormat="1" applyFont="1" applyFill="1" applyBorder="1" applyAlignment="1">
      <alignment vertical="center"/>
    </xf>
    <xf numFmtId="4" fontId="5" fillId="0" borderId="0" xfId="0" applyNumberFormat="1" applyFont="1" applyAlignment="1">
      <alignment horizontal="right"/>
    </xf>
    <xf numFmtId="0" fontId="5" fillId="3" borderId="1" xfId="0" applyFont="1" applyFill="1" applyBorder="1" applyAlignment="1">
      <alignment vertical="center" wrapText="1"/>
    </xf>
    <xf numFmtId="4" fontId="8" fillId="5" borderId="1" xfId="0" applyNumberFormat="1" applyFont="1" applyFill="1" applyBorder="1" applyAlignment="1">
      <alignment horizontal="right"/>
    </xf>
    <xf numFmtId="4" fontId="5" fillId="5" borderId="1" xfId="0" applyNumberFormat="1" applyFont="1" applyFill="1" applyBorder="1" applyAlignment="1">
      <alignment horizontal="right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/>
    </xf>
    <xf numFmtId="4" fontId="0" fillId="3" borderId="1" xfId="0" applyNumberFormat="1" applyFont="1" applyFill="1" applyBorder="1" applyAlignment="1">
      <alignment vertical="center"/>
    </xf>
    <xf numFmtId="4" fontId="4" fillId="3" borderId="1" xfId="0" applyNumberFormat="1" applyFont="1" applyFill="1" applyBorder="1" applyAlignment="1">
      <alignment vertical="center"/>
    </xf>
    <xf numFmtId="4" fontId="5" fillId="3" borderId="1" xfId="0" applyNumberFormat="1" applyFont="1" applyFill="1" applyBorder="1" applyAlignment="1">
      <alignment vertical="center"/>
    </xf>
    <xf numFmtId="4" fontId="0" fillId="0" borderId="1" xfId="0" applyNumberFormat="1" applyFont="1" applyBorder="1" applyAlignment="1">
      <alignment horizontal="right"/>
    </xf>
    <xf numFmtId="0" fontId="4" fillId="6" borderId="1" xfId="0" applyFont="1" applyFill="1" applyBorder="1" applyAlignment="1">
      <alignment vertical="center"/>
    </xf>
    <xf numFmtId="4" fontId="4" fillId="6" borderId="1" xfId="0" applyNumberFormat="1" applyFont="1" applyFill="1" applyBorder="1" applyAlignment="1">
      <alignment horizontal="right"/>
    </xf>
    <xf numFmtId="0" fontId="4" fillId="3" borderId="0" xfId="0" applyFont="1" applyFill="1" applyBorder="1" applyAlignment="1">
      <alignment horizontal="center" vertical="center"/>
    </xf>
    <xf numFmtId="0" fontId="0" fillId="3" borderId="0" xfId="0" applyFont="1" applyFill="1"/>
    <xf numFmtId="4" fontId="0" fillId="4" borderId="1" xfId="1" applyNumberFormat="1" applyFont="1" applyFill="1" applyBorder="1" applyAlignment="1" applyProtection="1">
      <alignment vertical="center"/>
    </xf>
    <xf numFmtId="4" fontId="0" fillId="6" borderId="1" xfId="0" applyNumberFormat="1" applyFont="1" applyFill="1" applyBorder="1" applyAlignment="1">
      <alignment vertical="center" shrinkToFit="1"/>
    </xf>
    <xf numFmtId="4" fontId="0" fillId="6" borderId="1" xfId="1" applyNumberFormat="1" applyFont="1" applyFill="1" applyBorder="1" applyAlignment="1" applyProtection="1">
      <alignment vertical="center"/>
    </xf>
    <xf numFmtId="4" fontId="4" fillId="6" borderId="1" xfId="1" applyNumberFormat="1" applyFont="1" applyFill="1" applyBorder="1" applyAlignment="1" applyProtection="1">
      <alignment vertical="center"/>
    </xf>
    <xf numFmtId="0" fontId="0" fillId="6" borderId="1" xfId="0" applyFont="1" applyFill="1" applyBorder="1"/>
    <xf numFmtId="4" fontId="0" fillId="6" borderId="1" xfId="0" applyNumberFormat="1" applyFont="1" applyFill="1" applyBorder="1" applyAlignment="1">
      <alignment horizontal="right"/>
    </xf>
    <xf numFmtId="0" fontId="4" fillId="5" borderId="1" xfId="0" applyFont="1" applyFill="1" applyBorder="1" applyAlignment="1">
      <alignment vertical="top"/>
    </xf>
    <xf numFmtId="0" fontId="0" fillId="5" borderId="1" xfId="0" applyFont="1" applyFill="1" applyBorder="1" applyAlignment="1">
      <alignment vertical="top"/>
    </xf>
    <xf numFmtId="0" fontId="0" fillId="6" borderId="1" xfId="0" applyFont="1" applyFill="1" applyBorder="1" applyAlignment="1">
      <alignment vertical="top"/>
    </xf>
    <xf numFmtId="4" fontId="4" fillId="5" borderId="1" xfId="1" applyNumberFormat="1" applyFont="1" applyFill="1" applyBorder="1" applyAlignment="1" applyProtection="1">
      <alignment vertical="center"/>
    </xf>
    <xf numFmtId="0" fontId="4" fillId="6" borderId="1" xfId="0" applyFont="1" applyFill="1" applyBorder="1" applyAlignment="1">
      <alignment horizontal="left" vertical="top"/>
    </xf>
    <xf numFmtId="0" fontId="0" fillId="3" borderId="1" xfId="0" applyFont="1" applyFill="1" applyBorder="1" applyAlignment="1">
      <alignment horizontal="left"/>
    </xf>
    <xf numFmtId="0" fontId="6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right" vertical="center"/>
    </xf>
    <xf numFmtId="0" fontId="4" fillId="3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left" vertic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7F7F7F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22525C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5126760</xdr:colOff>
      <xdr:row>0</xdr:row>
      <xdr:rowOff>250200</xdr:rowOff>
    </xdr:from>
    <xdr:to>
      <xdr:col>1</xdr:col>
      <xdr:colOff>1715760</xdr:colOff>
      <xdr:row>0</xdr:row>
      <xdr:rowOff>1238400</xdr:rowOff>
    </xdr:to>
    <xdr:pic>
      <xdr:nvPicPr>
        <xdr:cNvPr id="2" name="Figura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5126760" y="250200"/>
          <a:ext cx="4209480" cy="9882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2526631</xdr:colOff>
      <xdr:row>105</xdr:row>
      <xdr:rowOff>80211</xdr:rowOff>
    </xdr:from>
    <xdr:to>
      <xdr:col>0</xdr:col>
      <xdr:colOff>3788693</xdr:colOff>
      <xdr:row>107</xdr:row>
      <xdr:rowOff>127835</xdr:rowOff>
    </xdr:to>
    <xdr:pic>
      <xdr:nvPicPr>
        <xdr:cNvPr id="3" name="image127.png">
          <a:extLst>
            <a:ext uri="{FF2B5EF4-FFF2-40B4-BE49-F238E27FC236}">
              <a16:creationId xmlns:a16="http://schemas.microsoft.com/office/drawing/2014/main" id="{5AF3262C-D03A-433C-B9CC-905D5E5F95F5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526631" y="21464337"/>
          <a:ext cx="1262062" cy="416593"/>
        </a:xfrm>
        <a:prstGeom prst="rect">
          <a:avLst/>
        </a:prstGeom>
      </xdr:spPr>
    </xdr:pic>
    <xdr:clientData/>
  </xdr:twoCellAnchor>
  <xdr:twoCellAnchor editAs="oneCell">
    <xdr:from>
      <xdr:col>0</xdr:col>
      <xdr:colOff>1604211</xdr:colOff>
      <xdr:row>109</xdr:row>
      <xdr:rowOff>24064</xdr:rowOff>
    </xdr:from>
    <xdr:to>
      <xdr:col>0</xdr:col>
      <xdr:colOff>4997116</xdr:colOff>
      <xdr:row>111</xdr:row>
      <xdr:rowOff>181441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376436B8-EE62-47D9-8AC5-F415055E79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604211" y="22146127"/>
          <a:ext cx="3392905" cy="5263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J111"/>
  <sheetViews>
    <sheetView tabSelected="1" view="pageBreakPreview" zoomScale="95" zoomScaleNormal="95" zoomScaleSheetLayoutView="95" zoomScalePageLayoutView="80" workbookViewId="0">
      <selection activeCell="C1" sqref="C1"/>
    </sheetView>
  </sheetViews>
  <sheetFormatPr defaultColWidth="41.7109375" defaultRowHeight="15"/>
  <cols>
    <col min="1" max="1" width="108" style="1" customWidth="1"/>
    <col min="2" max="2" width="36.42578125" style="1" customWidth="1"/>
    <col min="3" max="3" width="70.7109375" style="1" customWidth="1"/>
    <col min="4" max="4" width="41.7109375" style="2"/>
    <col min="5" max="1024" width="41.7109375" style="1"/>
  </cols>
  <sheetData>
    <row r="1" spans="1:3" ht="121.7" customHeight="1">
      <c r="A1" s="77" t="s">
        <v>0</v>
      </c>
      <c r="B1" s="77"/>
    </row>
    <row r="2" spans="1:3" s="1" customFormat="1">
      <c r="A2" s="78" t="s">
        <v>1</v>
      </c>
      <c r="B2" s="78"/>
      <c r="C2" s="2"/>
    </row>
    <row r="3" spans="1:3" s="1" customFormat="1">
      <c r="A3" s="78"/>
      <c r="B3" s="78"/>
      <c r="C3" s="2"/>
    </row>
    <row r="4" spans="1:3" s="1" customFormat="1">
      <c r="A4" s="78"/>
      <c r="B4" s="78"/>
      <c r="C4" s="2"/>
    </row>
    <row r="5" spans="1:3" s="1" customFormat="1">
      <c r="A5" s="78"/>
      <c r="B5" s="78"/>
      <c r="C5" s="2"/>
    </row>
    <row r="6" spans="1:3" s="1" customFormat="1">
      <c r="A6" s="78"/>
      <c r="B6" s="78"/>
      <c r="C6" s="2"/>
    </row>
    <row r="7" spans="1:3" s="1" customFormat="1">
      <c r="A7" s="78"/>
      <c r="B7" s="78"/>
      <c r="C7" s="3"/>
    </row>
    <row r="8" spans="1:3" s="1" customFormat="1" ht="23.25" customHeight="1">
      <c r="A8" s="79" t="s">
        <v>2</v>
      </c>
      <c r="B8" s="79"/>
      <c r="C8" s="3"/>
    </row>
    <row r="9" spans="1:3" s="1" customFormat="1" ht="23.25" customHeight="1">
      <c r="A9" s="79"/>
      <c r="B9" s="79"/>
      <c r="C9" s="3"/>
    </row>
    <row r="10" spans="1:3" s="1" customFormat="1">
      <c r="A10" s="80" t="s">
        <v>3</v>
      </c>
      <c r="B10" s="80"/>
      <c r="C10" s="2"/>
    </row>
    <row r="11" spans="1:3" s="1" customFormat="1">
      <c r="A11" s="4" t="s">
        <v>4</v>
      </c>
      <c r="B11" s="5"/>
      <c r="C11" s="2"/>
    </row>
    <row r="12" spans="1:3" s="1" customFormat="1">
      <c r="A12" s="73" t="s">
        <v>5</v>
      </c>
      <c r="B12" s="73"/>
      <c r="C12" s="6"/>
    </row>
    <row r="13" spans="1:3" s="1" customFormat="1">
      <c r="A13" s="7" t="s">
        <v>6</v>
      </c>
      <c r="B13" s="5"/>
      <c r="C13" s="2"/>
    </row>
    <row r="14" spans="1:3" s="1" customFormat="1">
      <c r="A14" s="73" t="s">
        <v>7</v>
      </c>
      <c r="B14" s="73"/>
      <c r="C14" s="8"/>
    </row>
    <row r="15" spans="1:3" s="1" customFormat="1">
      <c r="A15" s="7" t="s">
        <v>8</v>
      </c>
      <c r="B15" s="5"/>
      <c r="C15" s="2"/>
    </row>
    <row r="16" spans="1:3" s="1" customFormat="1">
      <c r="A16" s="9" t="s">
        <v>9</v>
      </c>
      <c r="B16" s="9"/>
      <c r="C16" s="6"/>
    </row>
    <row r="17" spans="1:3" s="1" customFormat="1">
      <c r="A17" s="73" t="s">
        <v>10</v>
      </c>
      <c r="B17" s="73"/>
      <c r="C17" s="8"/>
    </row>
    <row r="18" spans="1:3" s="1" customFormat="1" ht="13.9" customHeight="1">
      <c r="A18" s="7"/>
      <c r="B18" s="5"/>
      <c r="C18" s="8"/>
    </row>
    <row r="19" spans="1:3" s="13" customFormat="1">
      <c r="A19" s="10" t="s">
        <v>11</v>
      </c>
      <c r="B19" s="11"/>
      <c r="C19" s="12"/>
    </row>
    <row r="20" spans="1:3" s="13" customFormat="1">
      <c r="A20" s="10" t="s">
        <v>12</v>
      </c>
      <c r="B20" s="11"/>
      <c r="C20" s="12"/>
    </row>
    <row r="21" spans="1:3" s="13" customFormat="1">
      <c r="A21" s="10"/>
      <c r="B21" s="11"/>
      <c r="C21" s="12"/>
    </row>
    <row r="22" spans="1:3" s="1" customFormat="1" ht="26.25">
      <c r="A22" s="74" t="s">
        <v>13</v>
      </c>
      <c r="B22" s="74"/>
      <c r="C22" s="6"/>
    </row>
    <row r="23" spans="1:3" s="1" customFormat="1" ht="26.25">
      <c r="A23" s="14"/>
      <c r="B23" s="75" t="s">
        <v>14</v>
      </c>
      <c r="C23" s="6"/>
    </row>
    <row r="24" spans="1:3" s="1" customFormat="1" ht="14.25" customHeight="1">
      <c r="A24" s="15" t="s">
        <v>15</v>
      </c>
      <c r="B24" s="75"/>
      <c r="C24" s="16"/>
    </row>
    <row r="25" spans="1:3" s="1" customFormat="1">
      <c r="A25" s="17" t="s">
        <v>16</v>
      </c>
      <c r="B25" s="18"/>
      <c r="C25" s="19"/>
    </row>
    <row r="26" spans="1:3" s="1" customFormat="1">
      <c r="A26" s="20" t="s">
        <v>17</v>
      </c>
      <c r="B26" s="21">
        <v>0</v>
      </c>
      <c r="C26" s="22"/>
    </row>
    <row r="27" spans="1:3" s="1" customFormat="1">
      <c r="A27" s="20" t="s">
        <v>18</v>
      </c>
      <c r="B27" s="23"/>
      <c r="C27" s="22"/>
    </row>
    <row r="28" spans="1:3" s="1" customFormat="1">
      <c r="A28" s="20" t="s">
        <v>19</v>
      </c>
      <c r="B28" s="23">
        <v>0</v>
      </c>
      <c r="C28" s="22"/>
    </row>
    <row r="29" spans="1:3" s="1" customFormat="1">
      <c r="A29" s="20" t="s">
        <v>20</v>
      </c>
      <c r="B29" s="23"/>
      <c r="C29" s="22"/>
    </row>
    <row r="30" spans="1:3" s="1" customFormat="1">
      <c r="A30" s="24" t="s">
        <v>21</v>
      </c>
      <c r="B30" s="25">
        <v>0</v>
      </c>
      <c r="C30" s="22"/>
    </row>
    <row r="31" spans="1:3" s="1" customFormat="1">
      <c r="A31" s="26"/>
      <c r="B31" s="23"/>
      <c r="C31" s="22"/>
    </row>
    <row r="32" spans="1:3" s="1" customFormat="1">
      <c r="A32" s="17" t="s">
        <v>22</v>
      </c>
      <c r="B32" s="17"/>
      <c r="C32" s="16"/>
    </row>
    <row r="33" spans="1:3" s="1" customFormat="1">
      <c r="A33" s="27" t="s">
        <v>23</v>
      </c>
      <c r="B33" s="28">
        <v>5173294.88</v>
      </c>
      <c r="C33" s="29"/>
    </row>
    <row r="34" spans="1:3" s="31" customFormat="1">
      <c r="A34" s="27" t="s">
        <v>24</v>
      </c>
      <c r="B34" s="30">
        <v>0</v>
      </c>
      <c r="C34" s="29"/>
    </row>
    <row r="35" spans="1:3" s="31" customFormat="1">
      <c r="A35" s="4" t="s">
        <v>25</v>
      </c>
      <c r="B35" s="28">
        <v>0</v>
      </c>
      <c r="C35" s="29"/>
    </row>
    <row r="36" spans="1:3" s="31" customFormat="1">
      <c r="A36" s="32" t="s">
        <v>26</v>
      </c>
      <c r="B36" s="28">
        <v>0</v>
      </c>
      <c r="C36" s="29"/>
    </row>
    <row r="37" spans="1:3" s="31" customFormat="1">
      <c r="A37" s="4" t="s">
        <v>27</v>
      </c>
      <c r="B37" s="30">
        <v>0</v>
      </c>
      <c r="C37" s="29"/>
    </row>
    <row r="38" spans="1:3" s="31" customFormat="1">
      <c r="A38" s="4" t="s">
        <v>28</v>
      </c>
      <c r="B38" s="28"/>
      <c r="C38" s="29"/>
    </row>
    <row r="39" spans="1:3" s="31" customFormat="1">
      <c r="A39" s="4" t="s">
        <v>29</v>
      </c>
      <c r="B39" s="28">
        <v>0</v>
      </c>
      <c r="C39" s="29"/>
    </row>
    <row r="40" spans="1:3" s="31" customFormat="1">
      <c r="A40" s="4" t="s">
        <v>30</v>
      </c>
      <c r="B40" s="28">
        <v>0</v>
      </c>
      <c r="C40" s="29"/>
    </row>
    <row r="41" spans="1:3" s="31" customFormat="1">
      <c r="A41" s="4" t="s">
        <v>31</v>
      </c>
      <c r="B41" s="28">
        <v>0</v>
      </c>
      <c r="C41" s="29"/>
    </row>
    <row r="42" spans="1:3" s="31" customFormat="1">
      <c r="A42" s="4" t="s">
        <v>32</v>
      </c>
      <c r="B42" s="28">
        <v>0</v>
      </c>
      <c r="C42" s="29"/>
    </row>
    <row r="43" spans="1:3" s="31" customFormat="1">
      <c r="A43" s="4" t="s">
        <v>33</v>
      </c>
      <c r="B43" s="33">
        <v>0</v>
      </c>
      <c r="C43" s="29"/>
    </row>
    <row r="44" spans="1:3" s="31" customFormat="1">
      <c r="A44" s="34" t="s">
        <v>34</v>
      </c>
      <c r="B44" s="35">
        <v>5173294.88</v>
      </c>
      <c r="C44" s="36"/>
    </row>
    <row r="45" spans="1:3" s="31" customFormat="1">
      <c r="A45" s="37"/>
      <c r="B45" s="38"/>
      <c r="C45" s="36"/>
    </row>
    <row r="46" spans="1:3" s="31" customFormat="1">
      <c r="A46" s="39" t="s">
        <v>35</v>
      </c>
      <c r="B46" s="40"/>
      <c r="C46" s="36"/>
    </row>
    <row r="47" spans="1:3" s="31" customFormat="1">
      <c r="A47" s="27" t="s">
        <v>36</v>
      </c>
      <c r="B47" s="38"/>
      <c r="C47" s="36"/>
    </row>
    <row r="48" spans="1:3" s="31" customFormat="1">
      <c r="A48" s="27" t="s">
        <v>37</v>
      </c>
      <c r="B48" s="30">
        <v>0</v>
      </c>
      <c r="C48" s="36"/>
    </row>
    <row r="49" spans="1:3" s="31" customFormat="1">
      <c r="A49" s="34" t="s">
        <v>38</v>
      </c>
      <c r="B49" s="41">
        <v>0</v>
      </c>
      <c r="C49" s="36"/>
    </row>
    <row r="50" spans="1:3" s="45" customFormat="1">
      <c r="A50" s="42"/>
      <c r="B50" s="43"/>
      <c r="C50" s="44"/>
    </row>
    <row r="51" spans="1:3" s="31" customFormat="1">
      <c r="A51" s="46" t="s">
        <v>39</v>
      </c>
      <c r="B51" s="47"/>
      <c r="C51" s="48"/>
    </row>
    <row r="52" spans="1:3" s="31" customFormat="1">
      <c r="A52" s="49" t="s">
        <v>40</v>
      </c>
      <c r="B52" s="38"/>
      <c r="C52" s="48"/>
    </row>
    <row r="53" spans="1:3" s="31" customFormat="1">
      <c r="A53" s="42" t="s">
        <v>41</v>
      </c>
      <c r="B53" s="38"/>
      <c r="C53" s="48"/>
    </row>
    <row r="54" spans="1:3" s="31" customFormat="1">
      <c r="A54" s="4" t="s">
        <v>42</v>
      </c>
      <c r="B54" s="38">
        <v>0</v>
      </c>
      <c r="C54" s="48"/>
    </row>
    <row r="55" spans="1:3" s="31" customFormat="1">
      <c r="A55" s="42" t="s">
        <v>43</v>
      </c>
      <c r="B55" s="38">
        <v>0</v>
      </c>
      <c r="C55" s="48"/>
    </row>
    <row r="56" spans="1:3" s="31" customFormat="1">
      <c r="A56" s="39" t="s">
        <v>44</v>
      </c>
      <c r="B56" s="50">
        <v>0</v>
      </c>
      <c r="C56" s="48"/>
    </row>
    <row r="57" spans="1:3" s="45" customFormat="1">
      <c r="A57" s="42"/>
      <c r="B57" s="43"/>
      <c r="C57" s="44"/>
    </row>
    <row r="58" spans="1:3" s="31" customFormat="1">
      <c r="A58" s="39" t="s">
        <v>45</v>
      </c>
      <c r="B58" s="51"/>
      <c r="C58" s="48"/>
    </row>
    <row r="59" spans="1:3" s="31" customFormat="1">
      <c r="A59" s="39" t="s">
        <v>46</v>
      </c>
      <c r="B59" s="39"/>
      <c r="C59" s="16"/>
    </row>
    <row r="60" spans="1:3" s="31" customFormat="1">
      <c r="A60" s="52" t="s">
        <v>47</v>
      </c>
      <c r="B60" s="28">
        <v>0</v>
      </c>
      <c r="C60" s="29"/>
    </row>
    <row r="61" spans="1:3" s="31" customFormat="1">
      <c r="A61" s="53" t="s">
        <v>48</v>
      </c>
      <c r="B61" s="28">
        <v>14306.41</v>
      </c>
      <c r="C61" s="29"/>
    </row>
    <row r="62" spans="1:3" s="31" customFormat="1">
      <c r="A62" s="53" t="s">
        <v>49</v>
      </c>
      <c r="B62" s="28">
        <v>0</v>
      </c>
      <c r="C62" s="29"/>
    </row>
    <row r="63" spans="1:3" s="31" customFormat="1">
      <c r="A63" s="52" t="s">
        <v>50</v>
      </c>
      <c r="B63" s="30">
        <v>0</v>
      </c>
      <c r="C63" s="29"/>
    </row>
    <row r="64" spans="1:3" s="31" customFormat="1">
      <c r="A64" s="52" t="s">
        <v>51</v>
      </c>
      <c r="B64" s="28">
        <v>105.5</v>
      </c>
      <c r="C64" s="29"/>
    </row>
    <row r="65" spans="1:3" s="31" customFormat="1">
      <c r="A65" s="52" t="s">
        <v>52</v>
      </c>
      <c r="B65" s="28">
        <v>0</v>
      </c>
      <c r="C65" s="29"/>
    </row>
    <row r="66" spans="1:3" s="31" customFormat="1" ht="30">
      <c r="A66" s="52" t="s">
        <v>53</v>
      </c>
      <c r="B66" s="54">
        <v>0</v>
      </c>
      <c r="C66" s="29"/>
    </row>
    <row r="67" spans="1:3" s="31" customFormat="1">
      <c r="A67" s="49" t="s">
        <v>54</v>
      </c>
      <c r="B67" s="30">
        <v>0</v>
      </c>
      <c r="C67" s="29"/>
    </row>
    <row r="68" spans="1:3" s="31" customFormat="1">
      <c r="A68" s="49" t="s">
        <v>55</v>
      </c>
      <c r="B68" s="28">
        <v>0</v>
      </c>
      <c r="C68" s="29"/>
    </row>
    <row r="69" spans="1:3" s="31" customFormat="1">
      <c r="A69" s="49" t="s">
        <v>56</v>
      </c>
      <c r="B69" s="28">
        <v>0</v>
      </c>
      <c r="C69" s="29"/>
    </row>
    <row r="70" spans="1:3" s="31" customFormat="1">
      <c r="A70" s="49" t="s">
        <v>57</v>
      </c>
      <c r="B70" s="28">
        <v>0</v>
      </c>
      <c r="C70" s="29"/>
    </row>
    <row r="71" spans="1:3" s="31" customFormat="1">
      <c r="A71" s="49" t="s">
        <v>58</v>
      </c>
      <c r="B71" s="33">
        <v>0</v>
      </c>
      <c r="C71" s="29"/>
    </row>
    <row r="72" spans="1:3" s="31" customFormat="1">
      <c r="A72" s="49" t="s">
        <v>59</v>
      </c>
      <c r="B72" s="33">
        <v>0</v>
      </c>
      <c r="C72" s="29"/>
    </row>
    <row r="73" spans="1:3" s="31" customFormat="1">
      <c r="A73" s="49" t="s">
        <v>32</v>
      </c>
      <c r="B73" s="33">
        <v>0</v>
      </c>
      <c r="C73" s="29"/>
    </row>
    <row r="74" spans="1:3" s="31" customFormat="1">
      <c r="A74" s="49" t="s">
        <v>60</v>
      </c>
      <c r="B74" s="30">
        <v>0</v>
      </c>
      <c r="C74" s="29"/>
    </row>
    <row r="75" spans="1:3" s="31" customFormat="1">
      <c r="A75" s="42" t="s">
        <v>61</v>
      </c>
      <c r="B75" s="55">
        <v>14411.91</v>
      </c>
      <c r="C75" s="29"/>
    </row>
    <row r="76" spans="1:3" s="31" customFormat="1">
      <c r="A76" s="42"/>
      <c r="B76" s="54"/>
      <c r="C76" s="29"/>
    </row>
    <row r="77" spans="1:3" s="31" customFormat="1">
      <c r="A77" s="39" t="s">
        <v>62</v>
      </c>
      <c r="B77" s="39"/>
      <c r="C77" s="36"/>
    </row>
    <row r="78" spans="1:3" s="31" customFormat="1">
      <c r="A78" s="52" t="s">
        <v>63</v>
      </c>
      <c r="B78" s="30">
        <v>0</v>
      </c>
      <c r="C78" s="36"/>
    </row>
    <row r="79" spans="1:3" s="31" customFormat="1">
      <c r="A79" s="52" t="s">
        <v>64</v>
      </c>
      <c r="B79" s="30">
        <v>0</v>
      </c>
      <c r="C79" s="36"/>
    </row>
    <row r="80" spans="1:3" s="31" customFormat="1">
      <c r="A80" s="49" t="s">
        <v>65</v>
      </c>
      <c r="B80" s="54">
        <v>0</v>
      </c>
      <c r="C80" s="36"/>
    </row>
    <row r="81" spans="1:4" s="31" customFormat="1">
      <c r="A81" s="49" t="s">
        <v>66</v>
      </c>
      <c r="B81" s="54">
        <v>0</v>
      </c>
      <c r="C81" s="36"/>
    </row>
    <row r="82" spans="1:4" s="31" customFormat="1">
      <c r="A82" s="42" t="s">
        <v>67</v>
      </c>
      <c r="B82" s="35">
        <f>B78+B79+B80+B81</f>
        <v>0</v>
      </c>
      <c r="C82" s="48"/>
    </row>
    <row r="83" spans="1:4" s="31" customFormat="1" ht="14.25" customHeight="1">
      <c r="A83" s="42" t="s">
        <v>68</v>
      </c>
      <c r="B83" s="35">
        <f>B75+B82</f>
        <v>14411.91</v>
      </c>
      <c r="C83" s="48"/>
    </row>
    <row r="84" spans="1:4" s="31" customFormat="1">
      <c r="A84" s="42"/>
      <c r="B84" s="38"/>
      <c r="C84" s="48"/>
    </row>
    <row r="85" spans="1:4" s="31" customFormat="1">
      <c r="A85" s="46" t="s">
        <v>69</v>
      </c>
      <c r="B85" s="47"/>
      <c r="C85" s="48"/>
    </row>
    <row r="86" spans="1:4" s="31" customFormat="1">
      <c r="A86" s="52" t="s">
        <v>70</v>
      </c>
      <c r="B86" s="56">
        <v>0</v>
      </c>
      <c r="C86" s="36"/>
    </row>
    <row r="87" spans="1:4" s="31" customFormat="1">
      <c r="A87" s="52" t="s">
        <v>71</v>
      </c>
      <c r="B87" s="57">
        <v>0</v>
      </c>
      <c r="C87" s="2"/>
    </row>
    <row r="88" spans="1:4" s="31" customFormat="1">
      <c r="A88" s="58" t="s">
        <v>72</v>
      </c>
      <c r="B88" s="59"/>
      <c r="C88" s="2"/>
    </row>
    <row r="89" spans="1:4" s="61" customFormat="1">
      <c r="A89" s="76"/>
      <c r="B89" s="76"/>
      <c r="C89" s="60"/>
    </row>
    <row r="90" spans="1:4" s="31" customFormat="1">
      <c r="A90" s="17" t="s">
        <v>73</v>
      </c>
      <c r="B90" s="62"/>
      <c r="C90" s="22"/>
    </row>
    <row r="91" spans="1:4" s="31" customFormat="1">
      <c r="A91" s="20" t="s">
        <v>74</v>
      </c>
      <c r="B91" s="21">
        <v>0</v>
      </c>
      <c r="C91" s="22"/>
    </row>
    <row r="92" spans="1:4" s="31" customFormat="1">
      <c r="A92" s="63" t="s">
        <v>75</v>
      </c>
      <c r="B92" s="64"/>
      <c r="C92" s="22"/>
    </row>
    <row r="93" spans="1:4" s="31" customFormat="1">
      <c r="A93" s="63" t="s">
        <v>76</v>
      </c>
      <c r="B93" s="64">
        <v>5158882.97</v>
      </c>
      <c r="C93" s="22"/>
    </row>
    <row r="94" spans="1:4" s="31" customFormat="1">
      <c r="A94" s="63" t="s">
        <v>77</v>
      </c>
      <c r="B94" s="64"/>
      <c r="C94" s="22"/>
    </row>
    <row r="95" spans="1:4" s="31" customFormat="1">
      <c r="A95" s="58" t="s">
        <v>78</v>
      </c>
      <c r="B95" s="65">
        <v>5158882.97</v>
      </c>
      <c r="C95" s="22"/>
    </row>
    <row r="96" spans="1:4" s="31" customFormat="1">
      <c r="A96" s="66" t="s">
        <v>79</v>
      </c>
      <c r="B96" s="67"/>
      <c r="C96" s="8"/>
      <c r="D96" s="2"/>
    </row>
    <row r="97" spans="1:4" s="31" customFormat="1">
      <c r="A97" s="68" t="s">
        <v>80</v>
      </c>
      <c r="B97" s="69"/>
      <c r="C97" s="8"/>
      <c r="D97" s="2"/>
    </row>
    <row r="98" spans="1:4" s="31" customFormat="1">
      <c r="A98" s="70" t="s">
        <v>81</v>
      </c>
      <c r="B98" s="65">
        <v>0</v>
      </c>
      <c r="C98" s="8"/>
      <c r="D98" s="2"/>
    </row>
    <row r="99" spans="1:4" s="31" customFormat="1">
      <c r="A99" s="70" t="s">
        <v>82</v>
      </c>
      <c r="B99" s="65">
        <v>0</v>
      </c>
      <c r="C99" s="8"/>
      <c r="D99" s="2"/>
    </row>
    <row r="100" spans="1:4" s="31" customFormat="1">
      <c r="A100" s="70" t="s">
        <v>83</v>
      </c>
      <c r="B100" s="65">
        <v>0</v>
      </c>
      <c r="C100" s="8"/>
      <c r="D100" s="2"/>
    </row>
    <row r="101" spans="1:4" s="31" customFormat="1">
      <c r="A101" s="68" t="s">
        <v>84</v>
      </c>
      <c r="B101" s="71">
        <f>B98+B99+B100</f>
        <v>0</v>
      </c>
      <c r="C101" s="1"/>
      <c r="D101" s="2"/>
    </row>
    <row r="102" spans="1:4" s="31" customFormat="1">
      <c r="A102" s="72" t="s">
        <v>85</v>
      </c>
      <c r="B102" s="72"/>
      <c r="C102" s="1"/>
      <c r="D102" s="2"/>
    </row>
    <row r="103" spans="1:4" s="31" customFormat="1">
      <c r="A103" s="72"/>
      <c r="B103" s="72"/>
      <c r="C103" s="1"/>
      <c r="D103" s="2"/>
    </row>
    <row r="104" spans="1:4" s="31" customFormat="1">
      <c r="A104" s="72"/>
      <c r="B104" s="72"/>
      <c r="C104" s="1"/>
      <c r="D104" s="2"/>
    </row>
    <row r="105" spans="1:4">
      <c r="A105" s="31" t="s">
        <v>86</v>
      </c>
      <c r="B105" s="31"/>
    </row>
    <row r="106" spans="1:4">
      <c r="A106" s="31"/>
      <c r="B106" s="31"/>
    </row>
    <row r="107" spans="1:4">
      <c r="A107" s="31"/>
      <c r="B107" s="31"/>
    </row>
    <row r="108" spans="1:4">
      <c r="A108" s="31"/>
      <c r="B108" s="31"/>
    </row>
    <row r="109" spans="1:4">
      <c r="A109" s="31"/>
      <c r="B109" s="31"/>
    </row>
    <row r="110" spans="1:4">
      <c r="A110" s="31" t="s">
        <v>87</v>
      </c>
      <c r="B110" s="31" t="s">
        <v>88</v>
      </c>
    </row>
    <row r="111" spans="1:4" s="31" customFormat="1">
      <c r="A111" s="1"/>
      <c r="B111" s="1"/>
      <c r="C111" s="1"/>
      <c r="D111" s="2"/>
    </row>
  </sheetData>
  <mergeCells count="11">
    <mergeCell ref="A1:B1"/>
    <mergeCell ref="A2:B7"/>
    <mergeCell ref="A8:B9"/>
    <mergeCell ref="A10:B10"/>
    <mergeCell ref="A12:B12"/>
    <mergeCell ref="A102:B104"/>
    <mergeCell ref="A14:B14"/>
    <mergeCell ref="A17:B17"/>
    <mergeCell ref="A22:B22"/>
    <mergeCell ref="B23:B24"/>
    <mergeCell ref="A89:B89"/>
  </mergeCells>
  <pageMargins left="0.78749999999999998" right="0.78749999999999998" top="1.05277777777778" bottom="1.05277777777778" header="0.78749999999999998" footer="0.78749999999999998"/>
  <pageSetup paperSize="9" scale="25" firstPageNumber="0" orientation="portrait" horizontalDpi="300" verticalDpi="300" r:id="rId1"/>
  <headerFooter>
    <oddHeader>&amp;C&amp;"Times New Roman,Normal"&amp;12&amp;A</oddHeader>
    <oddFooter>&amp;C&amp;"Times New Roman,Normal"&amp;12Página &amp;P</oddFooter>
  </headerFooter>
  <colBreaks count="1" manualBreakCount="1">
    <brk id="6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738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08.2022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Ailton.guimaraes</dc:creator>
  <dc:description/>
  <cp:lastModifiedBy>lsvrv</cp:lastModifiedBy>
  <cp:revision>56</cp:revision>
  <cp:lastPrinted>2022-09-18T01:20:50Z</cp:lastPrinted>
  <dcterms:created xsi:type="dcterms:W3CDTF">2021-09-23T15:15:02Z</dcterms:created>
  <dcterms:modified xsi:type="dcterms:W3CDTF">2022-09-23T19:31:24Z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