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08-2023-TRANSPARENCIA-AGOSTO-IMED-FORMOSA\"/>
    </mc:Choice>
  </mc:AlternateContent>
  <xr:revisionPtr revIDLastSave="0" documentId="8_{EE4B15E2-35B4-409F-91F5-EB6306C0C28F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8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2" i="1" l="1"/>
  <c r="B123" i="1"/>
  <c r="B110" i="1"/>
  <c r="B118" i="1" s="1"/>
  <c r="B89" i="1"/>
  <c r="B75" i="1"/>
  <c r="B63" i="1"/>
  <c r="B148" i="1"/>
  <c r="B117" i="1"/>
  <c r="B42" i="1"/>
</calcChain>
</file>

<file path=xl/sharedStrings.xml><?xml version="1.0" encoding="utf-8"?>
<sst xmlns="http://schemas.openxmlformats.org/spreadsheetml/2006/main" count="137" uniqueCount="106">
  <si>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</si>
  <si>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</si>
  <si>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</si>
  <si>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</si>
  <si>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</si>
  <si>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</si>
  <si>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</si>
  <si>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</si>
  <si>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</si>
  <si>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</si>
  <si>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</si>
  <si>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</si>
  <si>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</si>
  <si>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</si>
  <si>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</si>
  <si>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</si>
  <si>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</si>
  <si>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</si>
  <si>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</si>
  <si>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</si>
  <si>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</si>
  <si>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</si>
  <si>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</si>
  <si>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</si>
  <si>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</si>
  <si>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</si>
  <si>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</si>
  <si>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</si>
  <si>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</si>
  <si>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</si>
  <si>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</si>
  <si>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</si>
  <si>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</si>
  <si>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</si>
  <si>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</si>
  <si>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</si>
  <si>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</si>
  <si>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</si>
  <si>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</si>
  <si>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</si>
  <si>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</si>
  <si>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</si>
  <si>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</si>
  <si>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</si>
  <si>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</si>
  <si>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</si>
  <si>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</si>
  <si>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</si>
  <si>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</si>
  <si>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</si>
  <si>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</si>
  <si>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</si>
  <si>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</si>
  <si>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</si>
  <si>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</si>
  <si>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</si>
  <si>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</si>
  <si>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</si>
  <si>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</si>
  <si>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</si>
  <si>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</si>
  <si>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</si>
  <si>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</si>
  <si>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</si>
  <si>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</si>
  <si>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</si>
  <si>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</si>
  <si>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</si>
  <si>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</si>
  <si>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</si>
  <si>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</si>
  <si>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</si>
  <si>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</si>
  <si>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</si>
  <si>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</si>
  <si>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</si>
  <si>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</si>
  <si>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</si>
  <si>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</si>
  <si>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</si>
  <si>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</si>
  <si>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</si>
  <si>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</si>
  <si>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</si>
  <si>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</si>
  <si>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</si>
  <si>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</si>
  <si>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</si>
  <si>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</si>
  <si>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</si>
  <si>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</si>
  <si>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</si>
  <si>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</si>
  <si>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</si>
  <si>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</si>
  <si>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</si>
  <si>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</si>
  <si>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</si>
  <si>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</si>
  <si>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XP FUNDO DE INVESTIMENTOS 775356</t>
  </si>
  <si>
    <t>XP FUNDO INVESTIMENTO 7753567</t>
  </si>
  <si>
    <t>XP C/C INVESTIMENTOS 775356-7</t>
  </si>
  <si>
    <t>CONTRATO DE GESTÃO/ADITIVO Nº: 036/2022</t>
  </si>
  <si>
    <t>Competência: AGOSTO /2023   CONTRATO 036/2022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</si>
  <si>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R$ 5.379.958,89</t>
    </r>
  </si>
  <si>
    <t>VIGÊNCIA DO CONTRATO DE GESTÃO/TERMO ADITIVO:                                                             INÍCIO 01/08/2022      E              TÉRMINO 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</si>
</sst>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4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4" fontId="13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2563485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view="pageBreakPreview" zoomScale="95" zoomScaleNormal="95" zoomScaleSheetLayoutView="95" zoomScalePageLayoutView="80" workbookViewId="0">
      <selection activeCell="A17" sqref="A17:B17"/>
    </sheetView>
  </sheetViews>
  <sheetFormatPr defaultColWidth="41.7109375" defaultRowHeight="15"/>
  <cols>
    <col min="1" max="1" width="95.7109375" customWidth="1"/>
    <col min="2" max="2" width="58.5703125" customWidth="1"/>
    <col min="3" max="3" width="70.7109375" customWidth="1"/>
    <col min="4" max="4" width="41.7109375" style="1"/>
  </cols>
  <sheetData>
    <row r="1" spans="1:3" ht="121.7" customHeight="1">
      <c r="A1" s="78" t="s">
        <v>0</v>
      </c>
      <c r="B1" s="78"/>
    </row>
    <row r="2" spans="1:3" customFormat="1">
      <c r="A2" s="79" t="s">
        <v>1</v>
      </c>
      <c r="B2" s="79"/>
      <c r="C2" s="1"/>
    </row>
    <row r="3" spans="1:3" customFormat="1">
      <c r="A3" s="79"/>
      <c r="B3" s="79"/>
      <c r="C3" s="1"/>
    </row>
    <row r="4" spans="1:3" customFormat="1">
      <c r="A4" s="79"/>
      <c r="B4" s="79"/>
      <c r="C4" s="1"/>
    </row>
    <row r="5" spans="1:3" customFormat="1">
      <c r="A5" s="79"/>
      <c r="B5" s="79"/>
      <c r="C5" s="1"/>
    </row>
    <row r="6" spans="1:3" customFormat="1">
      <c r="A6" s="79"/>
      <c r="B6" s="79"/>
      <c r="C6" s="1"/>
    </row>
    <row r="7" spans="1:3" customFormat="1">
      <c r="A7" s="79"/>
      <c r="B7" s="79"/>
      <c r="C7" s="2"/>
    </row>
    <row r="8" spans="1:3" customFormat="1" ht="23.25" customHeight="1">
      <c r="A8" s="80" t="s">
        <v>2</v>
      </c>
      <c r="B8" s="80"/>
      <c r="C8" s="2"/>
    </row>
    <row r="9" spans="1:3" customFormat="1" ht="23.25" customHeight="1">
      <c r="A9" s="80"/>
      <c r="B9" s="80"/>
      <c r="C9" s="2"/>
    </row>
    <row r="10" spans="1:3" customFormat="1">
      <c r="A10" s="81" t="s">
        <v>3</v>
      </c>
      <c r="B10" s="81"/>
      <c r="C10" s="1"/>
    </row>
    <row r="11" spans="1:3" customFormat="1">
      <c r="A11" s="3" t="s">
        <v>4</v>
      </c>
      <c r="B11" s="4"/>
      <c r="C11" s="1"/>
    </row>
    <row r="12" spans="1:3" customFormat="1">
      <c r="A12" s="74" t="s">
        <v>5</v>
      </c>
      <c r="B12" s="74"/>
    </row>
    <row r="13" spans="1:3" customFormat="1">
      <c r="A13" s="5" t="s">
        <v>6</v>
      </c>
      <c r="B13" s="4"/>
      <c r="C13" s="1"/>
    </row>
    <row r="14" spans="1:3" customFormat="1">
      <c r="A14" s="74" t="s">
        <v>7</v>
      </c>
      <c r="B14" s="74"/>
      <c r="C14" s="1"/>
    </row>
    <row r="15" spans="1:3" customFormat="1">
      <c r="A15" s="5" t="s">
        <v>8</v>
      </c>
      <c r="B15" s="4"/>
      <c r="C15" s="1"/>
    </row>
    <row r="16" spans="1:3" customFormat="1">
      <c r="A16" s="5" t="s">
        <v>102</v>
      </c>
      <c r="B16" s="5"/>
    </row>
    <row r="17" spans="1:3" customFormat="1">
      <c r="A17" s="74" t="s">
        <v>105</v>
      </c>
      <c r="B17" s="74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104</v>
      </c>
      <c r="B19" s="7"/>
      <c r="C19" s="8"/>
    </row>
    <row r="20" spans="1:3" s="9" customFormat="1">
      <c r="A20" s="6" t="s">
        <v>9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75" t="s">
        <v>10</v>
      </c>
      <c r="B22" s="75"/>
    </row>
    <row r="23" spans="1:3" customFormat="1" ht="26.25">
      <c r="A23" s="10"/>
      <c r="B23" s="76" t="s">
        <v>11</v>
      </c>
    </row>
    <row r="24" spans="1:3" customFormat="1" ht="14.25" customHeight="1">
      <c r="A24" s="11" t="s">
        <v>103</v>
      </c>
      <c r="B24" s="76"/>
      <c r="C24" s="12"/>
    </row>
    <row r="25" spans="1:3" customFormat="1">
      <c r="A25" s="13" t="s">
        <v>12</v>
      </c>
      <c r="B25" s="14"/>
      <c r="C25" s="15"/>
    </row>
    <row r="26" spans="1:3" customFormat="1">
      <c r="A26" s="16" t="s">
        <v>13</v>
      </c>
      <c r="B26" s="17">
        <v>0</v>
      </c>
      <c r="C26" s="18"/>
    </row>
    <row r="27" spans="1:3" customFormat="1">
      <c r="A27" s="16" t="s">
        <v>14</v>
      </c>
      <c r="B27" s="19"/>
      <c r="C27" s="18"/>
    </row>
    <row r="28" spans="1:3" customFormat="1">
      <c r="A28" s="20" t="s">
        <v>15</v>
      </c>
      <c r="B28" s="21">
        <v>6930.53</v>
      </c>
      <c r="C28" s="18"/>
    </row>
    <row r="29" spans="1:3" customFormat="1">
      <c r="A29" s="20" t="s">
        <v>16</v>
      </c>
      <c r="B29" s="21">
        <v>0</v>
      </c>
      <c r="C29" s="18"/>
    </row>
    <row r="30" spans="1:3" customFormat="1">
      <c r="A30" s="20" t="s">
        <v>17</v>
      </c>
      <c r="B30" s="19">
        <v>0</v>
      </c>
      <c r="C30" s="18"/>
    </row>
    <row r="31" spans="1:3" customFormat="1">
      <c r="A31" s="20" t="s">
        <v>18</v>
      </c>
      <c r="B31" s="19">
        <v>0</v>
      </c>
      <c r="C31" s="18"/>
    </row>
    <row r="32" spans="1:3" customFormat="1">
      <c r="A32" s="20" t="s">
        <v>19</v>
      </c>
      <c r="B32" s="19">
        <v>0</v>
      </c>
      <c r="C32" s="18"/>
    </row>
    <row r="33" spans="1:3" customFormat="1">
      <c r="A33" s="20" t="s">
        <v>101</v>
      </c>
      <c r="B33" s="21">
        <v>0.3</v>
      </c>
      <c r="C33" s="18"/>
    </row>
    <row r="34" spans="1:3" customFormat="1">
      <c r="A34" s="16" t="s">
        <v>20</v>
      </c>
      <c r="B34" s="19"/>
      <c r="C34" s="18"/>
    </row>
    <row r="35" spans="1:3" customFormat="1">
      <c r="A35" s="20" t="s">
        <v>21</v>
      </c>
      <c r="B35" s="21">
        <v>914454.75</v>
      </c>
      <c r="C35" s="18"/>
    </row>
    <row r="36" spans="1:3" customFormat="1">
      <c r="A36" s="20" t="s">
        <v>22</v>
      </c>
      <c r="B36" s="21">
        <v>0</v>
      </c>
      <c r="C36" s="18"/>
    </row>
    <row r="37" spans="1:3" customFormat="1">
      <c r="A37" s="20" t="s">
        <v>23</v>
      </c>
      <c r="B37" s="22">
        <v>0</v>
      </c>
      <c r="C37" s="18"/>
    </row>
    <row r="38" spans="1:3" customFormat="1">
      <c r="A38" s="20" t="s">
        <v>24</v>
      </c>
      <c r="B38" s="21">
        <v>0</v>
      </c>
      <c r="C38" s="18"/>
    </row>
    <row r="39" spans="1:3" customFormat="1">
      <c r="A39" s="20" t="s">
        <v>25</v>
      </c>
      <c r="B39" s="21">
        <v>0</v>
      </c>
      <c r="C39" s="18"/>
    </row>
    <row r="40" spans="1:3" customFormat="1">
      <c r="A40" s="20" t="s">
        <v>26</v>
      </c>
      <c r="B40" s="21">
        <v>0</v>
      </c>
      <c r="C40" s="18"/>
    </row>
    <row r="41" spans="1:3" customFormat="1">
      <c r="A41" s="20" t="s">
        <v>27</v>
      </c>
      <c r="B41" s="21">
        <v>0</v>
      </c>
      <c r="C41" s="18"/>
    </row>
    <row r="42" spans="1:3" customFormat="1">
      <c r="A42" s="23" t="s">
        <v>28</v>
      </c>
      <c r="B42" s="24">
        <f>SUM(B26:B41)</f>
        <v>921385.58</v>
      </c>
      <c r="C42" s="18"/>
    </row>
    <row r="43" spans="1:3" customFormat="1">
      <c r="A43" s="25"/>
      <c r="B43" s="19"/>
      <c r="C43" s="18"/>
    </row>
    <row r="44" spans="1:3" customFormat="1">
      <c r="A44" s="13" t="s">
        <v>29</v>
      </c>
      <c r="B44" s="13"/>
      <c r="C44" s="12"/>
    </row>
    <row r="45" spans="1:3" customFormat="1">
      <c r="A45" s="26" t="s">
        <v>30</v>
      </c>
      <c r="B45" s="21">
        <v>0</v>
      </c>
      <c r="C45" s="27"/>
    </row>
    <row r="46" spans="1:3" customFormat="1">
      <c r="A46" s="26" t="s">
        <v>31</v>
      </c>
      <c r="B46" s="28">
        <v>0</v>
      </c>
      <c r="C46" s="27"/>
    </row>
    <row r="47" spans="1:3" customFormat="1">
      <c r="A47" s="3" t="s">
        <v>32</v>
      </c>
      <c r="B47" s="21">
        <v>0</v>
      </c>
      <c r="C47" s="27"/>
    </row>
    <row r="48" spans="1:3" customFormat="1">
      <c r="A48" s="20" t="s">
        <v>21</v>
      </c>
      <c r="B48" s="21">
        <v>1146.1099999999999</v>
      </c>
      <c r="C48" s="27"/>
    </row>
    <row r="49" spans="1:3" customFormat="1">
      <c r="A49" s="20" t="s">
        <v>22</v>
      </c>
      <c r="B49" s="29">
        <v>0</v>
      </c>
      <c r="C49" s="27"/>
    </row>
    <row r="50" spans="1:3" customFormat="1">
      <c r="A50" s="20" t="s">
        <v>33</v>
      </c>
      <c r="B50" s="21">
        <v>0</v>
      </c>
      <c r="C50" s="27"/>
    </row>
    <row r="51" spans="1:3" customFormat="1">
      <c r="A51" s="20" t="s">
        <v>24</v>
      </c>
      <c r="B51" s="21">
        <v>0</v>
      </c>
      <c r="C51" s="27"/>
    </row>
    <row r="52" spans="1:3" customFormat="1">
      <c r="A52" s="20" t="s">
        <v>25</v>
      </c>
      <c r="B52" s="21">
        <v>0</v>
      </c>
      <c r="C52" s="27"/>
    </row>
    <row r="53" spans="1:3" customFormat="1">
      <c r="A53" s="20" t="s">
        <v>26</v>
      </c>
      <c r="B53" s="21">
        <v>0</v>
      </c>
      <c r="C53" s="27"/>
    </row>
    <row r="54" spans="1:3" customFormat="1">
      <c r="A54" s="20" t="s">
        <v>99</v>
      </c>
      <c r="B54" s="21">
        <v>0</v>
      </c>
      <c r="C54" s="27"/>
    </row>
    <row r="55" spans="1:3" customFormat="1">
      <c r="A55" s="3" t="s">
        <v>34</v>
      </c>
      <c r="B55" s="28">
        <v>0</v>
      </c>
      <c r="C55" s="27"/>
    </row>
    <row r="56" spans="1:3" customFormat="1">
      <c r="A56" s="3" t="s">
        <v>35</v>
      </c>
      <c r="B56" s="21">
        <v>607374.82999999996</v>
      </c>
      <c r="C56" s="27"/>
    </row>
    <row r="57" spans="1:3" customFormat="1">
      <c r="A57" s="3" t="s">
        <v>36</v>
      </c>
      <c r="B57" s="21">
        <v>0</v>
      </c>
      <c r="C57" s="27"/>
    </row>
    <row r="58" spans="1:3" customFormat="1">
      <c r="A58" s="3" t="s">
        <v>37</v>
      </c>
      <c r="B58" s="21">
        <v>0</v>
      </c>
      <c r="C58" s="27"/>
    </row>
    <row r="59" spans="1:3" customFormat="1">
      <c r="A59" s="3" t="s">
        <v>38</v>
      </c>
      <c r="B59" s="21">
        <v>0</v>
      </c>
      <c r="C59" s="27"/>
    </row>
    <row r="60" spans="1:3" customFormat="1">
      <c r="A60" s="3" t="s">
        <v>39</v>
      </c>
      <c r="B60" s="21">
        <v>0</v>
      </c>
      <c r="C60" s="27"/>
    </row>
    <row r="61" spans="1:3" customFormat="1">
      <c r="A61" s="3" t="s">
        <v>65</v>
      </c>
      <c r="B61" s="21">
        <v>0</v>
      </c>
      <c r="C61" s="27"/>
    </row>
    <row r="62" spans="1:3" customFormat="1">
      <c r="A62" s="3" t="s">
        <v>40</v>
      </c>
      <c r="B62" s="30">
        <v>0</v>
      </c>
      <c r="C62" s="27"/>
    </row>
    <row r="63" spans="1:3" customFormat="1">
      <c r="A63" s="31" t="s">
        <v>41</v>
      </c>
      <c r="B63" s="32">
        <f>SUM(B45:B62)</f>
        <v>608520.93999999994</v>
      </c>
      <c r="C63" s="33"/>
    </row>
    <row r="64" spans="1:3" customFormat="1">
      <c r="A64" s="34"/>
      <c r="B64" s="35"/>
      <c r="C64" s="33"/>
    </row>
    <row r="65" spans="1:3" customFormat="1">
      <c r="A65" s="36" t="s">
        <v>42</v>
      </c>
      <c r="B65" s="37"/>
      <c r="C65" s="33"/>
    </row>
    <row r="66" spans="1:3" customFormat="1">
      <c r="A66" s="26" t="s">
        <v>43</v>
      </c>
      <c r="B66" s="35"/>
      <c r="C66" s="33"/>
    </row>
    <row r="67" spans="1:3" customFormat="1">
      <c r="A67" s="20" t="s">
        <v>21</v>
      </c>
      <c r="B67" s="21">
        <v>0</v>
      </c>
      <c r="C67" s="33"/>
    </row>
    <row r="68" spans="1:3" customFormat="1">
      <c r="A68" s="20" t="s">
        <v>22</v>
      </c>
      <c r="B68" s="35">
        <v>0</v>
      </c>
      <c r="C68" s="33"/>
    </row>
    <row r="69" spans="1:3" customFormat="1">
      <c r="A69" s="20" t="s">
        <v>33</v>
      </c>
      <c r="B69" s="21">
        <v>0</v>
      </c>
      <c r="C69" s="33"/>
    </row>
    <row r="70" spans="1:3" customFormat="1">
      <c r="A70" s="20" t="s">
        <v>24</v>
      </c>
      <c r="B70" s="21">
        <v>0</v>
      </c>
      <c r="C70" s="33"/>
    </row>
    <row r="71" spans="1:3" customFormat="1">
      <c r="A71" s="20" t="s">
        <v>25</v>
      </c>
      <c r="B71" s="21">
        <v>0</v>
      </c>
      <c r="C71" s="33"/>
    </row>
    <row r="72" spans="1:3" customFormat="1">
      <c r="A72" s="20" t="s">
        <v>26</v>
      </c>
      <c r="B72" s="21">
        <v>0</v>
      </c>
      <c r="C72" s="33"/>
    </row>
    <row r="73" spans="1:3" customFormat="1">
      <c r="A73" s="20" t="s">
        <v>99</v>
      </c>
      <c r="B73" s="21">
        <v>0</v>
      </c>
      <c r="C73" s="33"/>
    </row>
    <row r="74" spans="1:3" customFormat="1">
      <c r="A74" s="26" t="s">
        <v>44</v>
      </c>
      <c r="B74" s="28">
        <v>0</v>
      </c>
      <c r="C74" s="33"/>
    </row>
    <row r="75" spans="1:3" customFormat="1">
      <c r="A75" s="31" t="s">
        <v>45</v>
      </c>
      <c r="B75" s="38">
        <f>SUM(B66:B74)</f>
        <v>0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46</v>
      </c>
      <c r="B77" s="44"/>
      <c r="C77" s="8"/>
    </row>
    <row r="78" spans="1:3" customFormat="1">
      <c r="A78" s="45" t="s">
        <v>47</v>
      </c>
      <c r="B78" s="35"/>
      <c r="C78" s="8"/>
    </row>
    <row r="79" spans="1:3" customFormat="1">
      <c r="A79" s="20" t="s">
        <v>21</v>
      </c>
      <c r="B79" s="21">
        <v>0</v>
      </c>
      <c r="C79" s="8"/>
    </row>
    <row r="80" spans="1:3" customFormat="1">
      <c r="A80" s="20" t="s">
        <v>22</v>
      </c>
      <c r="B80" s="21">
        <v>0</v>
      </c>
      <c r="C80" s="8"/>
    </row>
    <row r="81" spans="1:3" customFormat="1">
      <c r="A81" s="20" t="s">
        <v>33</v>
      </c>
      <c r="B81" s="21">
        <v>0</v>
      </c>
      <c r="C81" s="8"/>
    </row>
    <row r="82" spans="1:3" customFormat="1">
      <c r="A82" s="20" t="s">
        <v>24</v>
      </c>
      <c r="B82" s="21">
        <v>0</v>
      </c>
      <c r="C82" s="8"/>
    </row>
    <row r="83" spans="1:3" customFormat="1">
      <c r="A83" s="20" t="s">
        <v>25</v>
      </c>
      <c r="B83" s="21">
        <v>0</v>
      </c>
      <c r="C83" s="8"/>
    </row>
    <row r="84" spans="1:3" customFormat="1">
      <c r="A84" s="20" t="s">
        <v>26</v>
      </c>
      <c r="B84" s="21">
        <v>0</v>
      </c>
      <c r="C84" s="8"/>
    </row>
    <row r="85" spans="1:3" customFormat="1">
      <c r="A85" s="20" t="s">
        <v>99</v>
      </c>
      <c r="B85" s="21">
        <v>0</v>
      </c>
      <c r="C85" s="8"/>
    </row>
    <row r="86" spans="1:3" customFormat="1">
      <c r="A86" s="39" t="s">
        <v>48</v>
      </c>
      <c r="B86" s="72">
        <v>0</v>
      </c>
      <c r="C86" s="8"/>
    </row>
    <row r="87" spans="1:3" customFormat="1">
      <c r="A87" s="3" t="s">
        <v>49</v>
      </c>
      <c r="B87" s="35">
        <v>0</v>
      </c>
      <c r="C87" s="8"/>
    </row>
    <row r="88" spans="1:3" customFormat="1">
      <c r="A88" s="39" t="s">
        <v>50</v>
      </c>
      <c r="B88" s="35">
        <v>0</v>
      </c>
      <c r="C88" s="8"/>
    </row>
    <row r="89" spans="1:3" customFormat="1">
      <c r="A89" s="36" t="s">
        <v>51</v>
      </c>
      <c r="B89" s="46">
        <f>SUM(B78:B87)</f>
        <v>0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52</v>
      </c>
      <c r="B91" s="47"/>
      <c r="C91" s="8"/>
    </row>
    <row r="92" spans="1:3" customFormat="1">
      <c r="A92" s="36" t="s">
        <v>53</v>
      </c>
      <c r="B92" s="36"/>
      <c r="C92" s="12"/>
    </row>
    <row r="93" spans="1:3" customFormat="1">
      <c r="A93" s="48" t="s">
        <v>54</v>
      </c>
      <c r="B93" s="21">
        <v>0</v>
      </c>
      <c r="C93" s="27"/>
    </row>
    <row r="94" spans="1:3" customFormat="1">
      <c r="A94" s="49" t="s">
        <v>55</v>
      </c>
      <c r="B94" s="21">
        <v>0</v>
      </c>
      <c r="C94" s="27"/>
    </row>
    <row r="95" spans="1:3" customFormat="1">
      <c r="A95" s="49" t="s">
        <v>56</v>
      </c>
      <c r="B95" s="21">
        <v>0</v>
      </c>
      <c r="C95" s="27"/>
    </row>
    <row r="96" spans="1:3" customFormat="1">
      <c r="A96" s="48" t="s">
        <v>57</v>
      </c>
      <c r="B96" s="28">
        <v>0</v>
      </c>
      <c r="C96" s="27"/>
    </row>
    <row r="97" spans="1:4">
      <c r="A97" s="48" t="s">
        <v>58</v>
      </c>
      <c r="B97" s="21">
        <v>0</v>
      </c>
      <c r="C97" s="27"/>
      <c r="D97"/>
    </row>
    <row r="98" spans="1:4">
      <c r="A98" s="48" t="s">
        <v>59</v>
      </c>
      <c r="B98" s="21">
        <v>0</v>
      </c>
      <c r="C98" s="27"/>
      <c r="D98"/>
    </row>
    <row r="99" spans="1:4" ht="30">
      <c r="A99" s="48" t="s">
        <v>60</v>
      </c>
      <c r="B99" s="50">
        <v>0</v>
      </c>
      <c r="C99" s="27"/>
      <c r="D99"/>
    </row>
    <row r="100" spans="1:4">
      <c r="A100" s="45" t="s">
        <v>61</v>
      </c>
      <c r="B100" s="28">
        <v>0</v>
      </c>
      <c r="C100" s="27"/>
      <c r="D100"/>
    </row>
    <row r="101" spans="1:4">
      <c r="A101" s="45" t="s">
        <v>62</v>
      </c>
      <c r="B101" s="21">
        <v>0</v>
      </c>
      <c r="C101" s="27"/>
      <c r="D101"/>
    </row>
    <row r="102" spans="1:4">
      <c r="A102" s="45" t="s">
        <v>63</v>
      </c>
      <c r="B102" s="21">
        <v>0</v>
      </c>
      <c r="C102" s="27"/>
      <c r="D102"/>
    </row>
    <row r="103" spans="1:4">
      <c r="A103" s="45" t="s">
        <v>64</v>
      </c>
      <c r="B103" s="21">
        <v>0</v>
      </c>
      <c r="C103" s="27"/>
      <c r="D103"/>
    </row>
    <row r="104" spans="1:4">
      <c r="A104" s="45" t="s">
        <v>65</v>
      </c>
      <c r="B104" s="71">
        <v>607374.82999999996</v>
      </c>
      <c r="C104" s="27"/>
      <c r="D104"/>
    </row>
    <row r="105" spans="1:4">
      <c r="A105" s="45" t="s">
        <v>66</v>
      </c>
      <c r="B105" s="71">
        <v>0</v>
      </c>
      <c r="C105" s="27"/>
      <c r="D105"/>
    </row>
    <row r="106" spans="1:4">
      <c r="A106" s="45" t="s">
        <v>67</v>
      </c>
      <c r="B106" s="69">
        <v>6.9</v>
      </c>
      <c r="C106" s="27"/>
      <c r="D106"/>
    </row>
    <row r="107" spans="1:4">
      <c r="A107" s="45" t="s">
        <v>39</v>
      </c>
      <c r="B107" s="70">
        <v>0</v>
      </c>
      <c r="C107" s="27"/>
      <c r="D107"/>
    </row>
    <row r="108" spans="1:4">
      <c r="A108" s="45" t="s">
        <v>68</v>
      </c>
      <c r="B108" s="28">
        <v>0</v>
      </c>
      <c r="C108" s="27"/>
      <c r="D108"/>
    </row>
    <row r="109" spans="1:4">
      <c r="A109" s="45" t="s">
        <v>98</v>
      </c>
      <c r="B109" s="28">
        <v>0</v>
      </c>
      <c r="C109" s="27"/>
      <c r="D109"/>
    </row>
    <row r="110" spans="1:4">
      <c r="A110" s="39" t="s">
        <v>69</v>
      </c>
      <c r="B110" s="51">
        <f>SUM(B93:B109)</f>
        <v>607381.73</v>
      </c>
      <c r="C110" s="27"/>
      <c r="D110"/>
    </row>
    <row r="111" spans="1:4">
      <c r="A111" s="39"/>
      <c r="B111" s="50"/>
      <c r="C111" s="27"/>
      <c r="D111"/>
    </row>
    <row r="112" spans="1:4">
      <c r="A112" s="36" t="s">
        <v>70</v>
      </c>
      <c r="B112" s="36"/>
      <c r="C112" s="33"/>
      <c r="D112"/>
    </row>
    <row r="113" spans="1:4">
      <c r="A113" s="48" t="s">
        <v>71</v>
      </c>
      <c r="B113" s="28">
        <v>0</v>
      </c>
      <c r="C113" s="33"/>
      <c r="D113"/>
    </row>
    <row r="114" spans="1:4">
      <c r="A114" s="48" t="s">
        <v>72</v>
      </c>
      <c r="B114" s="28">
        <v>0</v>
      </c>
      <c r="C114" s="33"/>
      <c r="D114"/>
    </row>
    <row r="115" spans="1:4">
      <c r="A115" s="45" t="s">
        <v>73</v>
      </c>
      <c r="B115" s="50">
        <v>0</v>
      </c>
      <c r="C115" s="33"/>
      <c r="D115"/>
    </row>
    <row r="116" spans="1:4">
      <c r="A116" s="45" t="s">
        <v>74</v>
      </c>
      <c r="B116" s="50">
        <v>0</v>
      </c>
      <c r="C116" s="33"/>
      <c r="D116"/>
    </row>
    <row r="117" spans="1:4">
      <c r="A117" s="39" t="s">
        <v>75</v>
      </c>
      <c r="B117" s="32">
        <f>B113+B114+B115+B116</f>
        <v>0</v>
      </c>
      <c r="C117" s="8"/>
      <c r="D117"/>
    </row>
    <row r="118" spans="1:4" ht="14.25" customHeight="1">
      <c r="A118" s="39" t="s">
        <v>76</v>
      </c>
      <c r="B118" s="32">
        <f>B110+B117</f>
        <v>607381.73</v>
      </c>
      <c r="C118" s="8"/>
      <c r="D118"/>
    </row>
    <row r="119" spans="1:4">
      <c r="A119" s="39"/>
      <c r="B119" s="35"/>
      <c r="C119" s="8"/>
      <c r="D119"/>
    </row>
    <row r="120" spans="1:4">
      <c r="A120" s="43" t="s">
        <v>77</v>
      </c>
      <c r="B120" s="44"/>
      <c r="C120" s="8"/>
      <c r="D120"/>
    </row>
    <row r="121" spans="1:4">
      <c r="A121" s="48" t="s">
        <v>78</v>
      </c>
      <c r="B121" s="52">
        <v>0</v>
      </c>
      <c r="C121" s="33"/>
      <c r="D121"/>
    </row>
    <row r="122" spans="1:4">
      <c r="A122" s="48" t="s">
        <v>79</v>
      </c>
      <c r="B122" s="52">
        <v>0</v>
      </c>
      <c r="C122" s="1"/>
      <c r="D122"/>
    </row>
    <row r="123" spans="1:4">
      <c r="A123" s="53" t="s">
        <v>80</v>
      </c>
      <c r="B123" s="54">
        <f>SUM(B121:B122)</f>
        <v>0</v>
      </c>
      <c r="C123" s="1"/>
      <c r="D123"/>
    </row>
    <row r="124" spans="1:4" s="42" customFormat="1">
      <c r="A124" s="77"/>
      <c r="B124" s="77"/>
      <c r="C124" s="55"/>
    </row>
    <row r="125" spans="1:4">
      <c r="A125" s="13" t="s">
        <v>81</v>
      </c>
      <c r="B125" s="56"/>
      <c r="C125" s="18"/>
      <c r="D125"/>
    </row>
    <row r="126" spans="1:4">
      <c r="A126" s="16" t="s">
        <v>82</v>
      </c>
      <c r="B126" s="17">
        <v>0</v>
      </c>
      <c r="C126" s="18"/>
      <c r="D126"/>
    </row>
    <row r="127" spans="1:4">
      <c r="A127" s="57" t="s">
        <v>83</v>
      </c>
      <c r="B127" s="58"/>
      <c r="C127" s="18"/>
      <c r="D127"/>
    </row>
    <row r="128" spans="1:4">
      <c r="A128" s="59" t="s">
        <v>15</v>
      </c>
      <c r="B128" s="60">
        <v>6930.53</v>
      </c>
      <c r="C128" s="18"/>
      <c r="D128"/>
    </row>
    <row r="129" spans="1:4">
      <c r="A129" s="59" t="s">
        <v>16</v>
      </c>
      <c r="B129" s="21">
        <v>0</v>
      </c>
      <c r="C129" s="18"/>
      <c r="D129"/>
    </row>
    <row r="130" spans="1:4">
      <c r="A130" s="59" t="s">
        <v>17</v>
      </c>
      <c r="B130" s="17">
        <v>0</v>
      </c>
      <c r="C130" s="18"/>
      <c r="D130"/>
    </row>
    <row r="131" spans="1:4">
      <c r="A131" s="59" t="s">
        <v>19</v>
      </c>
      <c r="B131" s="17">
        <v>0</v>
      </c>
      <c r="C131" s="18"/>
      <c r="D131"/>
    </row>
    <row r="132" spans="1:4">
      <c r="A132" s="59" t="s">
        <v>84</v>
      </c>
      <c r="B132" s="17">
        <v>0</v>
      </c>
      <c r="C132" s="18"/>
      <c r="D132"/>
    </row>
    <row r="133" spans="1:4">
      <c r="A133" s="59" t="s">
        <v>85</v>
      </c>
      <c r="B133" s="21">
        <v>0</v>
      </c>
      <c r="C133" s="18"/>
      <c r="D133"/>
    </row>
    <row r="134" spans="1:4">
      <c r="A134" s="57" t="s">
        <v>86</v>
      </c>
      <c r="B134" s="58"/>
      <c r="C134" s="18"/>
      <c r="D134"/>
    </row>
    <row r="135" spans="1:4">
      <c r="A135" s="20" t="s">
        <v>21</v>
      </c>
      <c r="B135" s="21">
        <v>915600.86</v>
      </c>
      <c r="C135" s="18"/>
      <c r="D135"/>
    </row>
    <row r="136" spans="1:4">
      <c r="A136" s="61" t="s">
        <v>22</v>
      </c>
      <c r="B136" s="21">
        <v>0</v>
      </c>
      <c r="C136" s="18"/>
      <c r="D136"/>
    </row>
    <row r="137" spans="1:4">
      <c r="A137" s="20" t="s">
        <v>33</v>
      </c>
      <c r="B137" s="21">
        <v>0</v>
      </c>
      <c r="C137" s="18"/>
      <c r="D137"/>
    </row>
    <row r="138" spans="1:4">
      <c r="A138" s="20" t="s">
        <v>24</v>
      </c>
      <c r="B138" s="21">
        <v>0</v>
      </c>
      <c r="C138" s="18"/>
      <c r="D138"/>
    </row>
    <row r="139" spans="1:4">
      <c r="A139" s="20" t="s">
        <v>25</v>
      </c>
      <c r="B139" s="21">
        <v>0</v>
      </c>
      <c r="C139" s="18"/>
      <c r="D139"/>
    </row>
    <row r="140" spans="1:4">
      <c r="A140" s="20" t="s">
        <v>26</v>
      </c>
      <c r="B140" s="21">
        <v>0</v>
      </c>
      <c r="C140" s="18"/>
      <c r="D140"/>
    </row>
    <row r="141" spans="1:4">
      <c r="A141" s="59" t="s">
        <v>100</v>
      </c>
      <c r="B141" s="21">
        <v>0.3</v>
      </c>
      <c r="C141" s="18"/>
      <c r="D141"/>
    </row>
    <row r="142" spans="1:4">
      <c r="A142" s="53" t="s">
        <v>87</v>
      </c>
      <c r="B142" s="62">
        <f>SUM(B126:B141)</f>
        <v>922531.69000000006</v>
      </c>
      <c r="C142" s="18"/>
      <c r="D142"/>
    </row>
    <row r="143" spans="1:4">
      <c r="A143" s="63" t="s">
        <v>88</v>
      </c>
      <c r="B143" s="64"/>
      <c r="C143" s="1"/>
    </row>
    <row r="144" spans="1:4">
      <c r="A144" s="65" t="s">
        <v>89</v>
      </c>
      <c r="B144" s="66"/>
      <c r="C144" s="1"/>
    </row>
    <row r="145" spans="1:3">
      <c r="A145" s="67" t="s">
        <v>90</v>
      </c>
      <c r="B145" s="62">
        <v>0</v>
      </c>
      <c r="C145" s="1"/>
    </row>
    <row r="146" spans="1:3">
      <c r="A146" s="67" t="s">
        <v>91</v>
      </c>
      <c r="B146" s="62">
        <v>0</v>
      </c>
      <c r="C146" s="1"/>
    </row>
    <row r="147" spans="1:3">
      <c r="A147" s="67" t="s">
        <v>92</v>
      </c>
      <c r="B147" s="62">
        <v>0</v>
      </c>
      <c r="C147" s="1"/>
    </row>
    <row r="148" spans="1:3">
      <c r="A148" s="65" t="s">
        <v>93</v>
      </c>
      <c r="B148" s="68">
        <f>B145+B146+B147</f>
        <v>0</v>
      </c>
    </row>
    <row r="149" spans="1:3">
      <c r="A149" s="73" t="s">
        <v>94</v>
      </c>
      <c r="B149" s="73"/>
    </row>
    <row r="150" spans="1:3">
      <c r="A150" s="73"/>
      <c r="B150" s="73"/>
    </row>
    <row r="151" spans="1:3">
      <c r="A151" s="73"/>
      <c r="B151" s="73"/>
    </row>
    <row r="152" spans="1:3">
      <c r="A152" t="s">
        <v>95</v>
      </c>
    </row>
    <row r="154" spans="1:3">
      <c r="A154" t="s">
        <v>96</v>
      </c>
      <c r="B154" t="s">
        <v>97</v>
      </c>
    </row>
  </sheetData>
  <mergeCells count="11">
    <mergeCell ref="A1:B1"/>
    <mergeCell ref="A2:B7"/>
    <mergeCell ref="A8:B9"/>
    <mergeCell ref="A10:B10"/>
    <mergeCell ref="A12:B12"/>
    <mergeCell ref="A149:B151"/>
    <mergeCell ref="A14:B14"/>
    <mergeCell ref="A17:B17"/>
    <mergeCell ref="A22:B22"/>
    <mergeCell ref="B23:B24"/>
    <mergeCell ref="A124:B124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55</cp:revision>
  <cp:lastPrinted>2021-10-21T14:05:25Z</cp:lastPrinted>
  <dcterms:created xsi:type="dcterms:W3CDTF">2021-09-23T15:15:02Z</dcterms:created>
  <dcterms:modified xsi:type="dcterms:W3CDTF">2023-09-21T14:12:38Z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