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RH\RELACAO MENSAL DE DIRETORIA\"/>
    </mc:Choice>
  </mc:AlternateContent>
  <xr:revisionPtr revIDLastSave="0" documentId="13_ncr:1_{85D8866D-F438-4A4F-B921-E9AEF93DC542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FORMOSA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3" i="2" l="1"/>
  <c r="O36" i="2"/>
  <c r="O30" i="2"/>
  <c r="O29" i="2"/>
  <c r="O37" i="2"/>
  <c r="O27" i="2"/>
  <c r="O26" i="2"/>
  <c r="O39" i="2"/>
  <c r="O24" i="2"/>
  <c r="O28" i="2"/>
  <c r="O31" i="2"/>
  <c r="O32" i="2"/>
  <c r="O33" i="2"/>
  <c r="O34" i="2"/>
  <c r="O35" i="2"/>
  <c r="O38" i="2"/>
  <c r="O40" i="2"/>
  <c r="O41" i="2"/>
  <c r="O25" i="2"/>
</calcChain>
</file>

<file path=xl/sharedStrings.xml><?xml version="1.0" encoding="utf-8"?>
<sst xmlns="http://schemas.openxmlformats.org/spreadsheetml/2006/main" count="200" uniqueCount="87">
  <si>
    <r>
      <rPr>
        <b/>
        <sz val="11"/>
        <color rgb="FF000000"/>
        <rFont val="Calibri"/>
        <family val="2"/>
      </rPr>
      <t xml:space="preserve">IMED - </t>
    </r>
    <r>
      <rPr>
        <sz val="11"/>
        <color rgb="FF000000"/>
        <rFont val="Calibri"/>
        <family val="2"/>
      </rPr>
      <t xml:space="preserve"> INSTITUTO DE MEDICINA, ESTUDOS E DESENVOLVIMENTO</t>
    </r>
  </si>
  <si>
    <r>
      <rPr>
        <b/>
        <sz val="11"/>
        <color rgb="FF000000"/>
        <rFont val="Calibri"/>
        <family val="2"/>
      </rPr>
      <t xml:space="preserve">NOME DA UNIDADE GERIDA: </t>
    </r>
    <r>
      <rPr>
        <sz val="11"/>
        <color rgb="FF000000"/>
        <rFont val="Calibri"/>
        <family val="2"/>
      </rPr>
      <t>HOSPITAL ESTADUAL DE FORMOSA - César Saad Fayad  - HCAMP</t>
    </r>
  </si>
  <si>
    <r>
      <t xml:space="preserve">FUNDAMENTO LEGAL: </t>
    </r>
    <r>
      <rPr>
        <sz val="11"/>
        <color rgb="FF000000"/>
        <rFont val="Calibri"/>
        <family val="2"/>
      </rPr>
      <t xml:space="preserve">Art. 6º, §1º, VIII da Lei Estadual n° 18.025/2013 e Item 3.10.6 da Metodologia de avaliação O.S. CGE-TCE 2021 | Art. 6º, § 4º, inciso I da Lei Estadual n° 18.025/2013 </t>
    </r>
  </si>
  <si>
    <t>NOME DOS DIRETORES ESTATUTARIOS DA O.S</t>
  </si>
  <si>
    <t>CARGO</t>
  </si>
  <si>
    <t>TELEFONE</t>
  </si>
  <si>
    <t>E-MAIL</t>
  </si>
  <si>
    <t>Tipo de Vinculo</t>
  </si>
  <si>
    <t>Abono de Ferias / Férias CLT (R$)</t>
  </si>
  <si>
    <t>Valor 13º (R$)</t>
  </si>
  <si>
    <t>Salário do Mês (R$)</t>
  </si>
  <si>
    <t>Demais Descontos (R$)</t>
  </si>
  <si>
    <t>Valor Líquido (R$)</t>
  </si>
  <si>
    <t>DONATO LUIZ PERILLO</t>
  </si>
  <si>
    <t>DIRETOR PRESIDENTE</t>
  </si>
  <si>
    <t>(11) 3148-1664</t>
  </si>
  <si>
    <t>diretor.presidente@imed.org.br</t>
  </si>
  <si>
    <t>ESTATUTARIO</t>
  </si>
  <si>
    <t>-</t>
  </si>
  <si>
    <t>R$ 0,00**</t>
  </si>
  <si>
    <t>ANDRE SILVA SADER</t>
  </si>
  <si>
    <t>DIRETOR FINANCEIRO</t>
  </si>
  <si>
    <t>(11) 3141-1128</t>
  </si>
  <si>
    <t>diretor.financeiro@imed.org.br</t>
  </si>
  <si>
    <t>ANDREY AMORIM DE LIMA</t>
  </si>
  <si>
    <t>DIRETOR ADMINISTRATIVO</t>
  </si>
  <si>
    <t>diretor.administrativo@imed.org.br</t>
  </si>
  <si>
    <t>NOME DOS DIRETORES E CHEFIAS DA UNIDADE</t>
  </si>
  <si>
    <t>SÉFORA CRISTIANE XAVIER ALMEIDA</t>
  </si>
  <si>
    <t>DIRETOR TÉCNICO</t>
  </si>
  <si>
    <t>(61) 3642-3129</t>
  </si>
  <si>
    <t>sefora.almeida@hef.org.br</t>
  </si>
  <si>
    <t>PESSOA JURÍDICA</t>
  </si>
  <si>
    <t>LUCIANO ALVES DUTRA</t>
  </si>
  <si>
    <t>DIRETOR ADMINISTRATIVO IV</t>
  </si>
  <si>
    <t>luciano.dutra@hef.org.br</t>
  </si>
  <si>
    <t>CLT</t>
  </si>
  <si>
    <t xml:space="preserve">FERNANDO FERNANDES TAVARES </t>
  </si>
  <si>
    <t>GERENTE DE FACILITIES V</t>
  </si>
  <si>
    <t>fernando.facilities@hospital-formosa.org.br</t>
  </si>
  <si>
    <t>VAGO</t>
  </si>
  <si>
    <t>GERENTE ADMINISTRATIVO I</t>
  </si>
  <si>
    <t>ROBSON ALBURQUERQUE DE OLIVEIRA</t>
  </si>
  <si>
    <t>GERENTE DE ENFERMAGEM</t>
  </si>
  <si>
    <t>(61) 3642-3130</t>
  </si>
  <si>
    <t>robson.oliveira@hef.org.br</t>
  </si>
  <si>
    <t>ALEX LUIZ DE OLIVEIRA PIRES</t>
  </si>
  <si>
    <t>COORDENADOR DE FARMÁCIA IV</t>
  </si>
  <si>
    <t>(61) 3642-3131</t>
  </si>
  <si>
    <t>alex.pires@hospital-formosa.org.br</t>
  </si>
  <si>
    <t>PRISCILLA DE ARAUJO GONTIJO</t>
  </si>
  <si>
    <t>COORDENADOR DE ENFERMAGEM NIR</t>
  </si>
  <si>
    <t>priscilla.araujo@hospital-formosa.org.br</t>
  </si>
  <si>
    <t>COORDENADOR DE ENFERMAGEM I</t>
  </si>
  <si>
    <t xml:space="preserve">MAYARA ROCHA DE OLIVEIRA </t>
  </si>
  <si>
    <t>COORDENADOR DE ENFERMAGEM II</t>
  </si>
  <si>
    <t>mayara.oliveira@hef.org.br</t>
  </si>
  <si>
    <t>PAULO ROBERTO CHAVES JUNIOR</t>
  </si>
  <si>
    <t>paulo.chaves@hef.org.br</t>
  </si>
  <si>
    <t>KAROLINA REIS ORNELAS</t>
  </si>
  <si>
    <t>COORDENADOR DE NVEH e PGRS</t>
  </si>
  <si>
    <t>karolina.ornelas@hospital-formosa.org.br</t>
  </si>
  <si>
    <t>RAYENE APARECIDA DE SOUSA</t>
  </si>
  <si>
    <t>COORDENADOR CCIH</t>
  </si>
  <si>
    <t>ccih@hospital-formosa.org.br</t>
  </si>
  <si>
    <t>BRUNA SOARES DE QUEIROZ SOUSA</t>
  </si>
  <si>
    <t>bruna.sousa@hospital-formosa.org.br</t>
  </si>
  <si>
    <t>ADRIANA DAVID MATOS</t>
  </si>
  <si>
    <t>COORDENADOR MULTIDISCIPLINAR</t>
  </si>
  <si>
    <t>adriana.david@hef.org.br</t>
  </si>
  <si>
    <t>WADIMA RAQUEL FERREIRA DA SILVA</t>
  </si>
  <si>
    <t>ENFERMEIRO SUPERVISOR I</t>
  </si>
  <si>
    <t>ITALO VANDERLEI DA SILVA</t>
  </si>
  <si>
    <t>ELIANE FRANCISCO GALVAO SOUSA</t>
  </si>
  <si>
    <t xml:space="preserve">SUPERVISOR ADMINISTRATIVO I </t>
  </si>
  <si>
    <t>supervisao.administrativa@hospital-formosa.org.br</t>
  </si>
  <si>
    <t>DAYVISON HENRI BARROS DA FONSECA</t>
  </si>
  <si>
    <t>RONERO CARDOSO DE MOURA</t>
  </si>
  <si>
    <t>VILMAIR COSTA TAVARES JUNIOR</t>
  </si>
  <si>
    <t xml:space="preserve">**Diretoria Estatutária não recebe nenhum tipo de remuneração. </t>
  </si>
  <si>
    <r>
      <rPr>
        <b/>
        <sz val="10"/>
        <color rgb="FF000000"/>
        <rFont val="Calibri"/>
        <family val="2"/>
      </rPr>
      <t>NOTA DE JUSTIFICATIVA:</t>
    </r>
    <r>
      <rPr>
        <sz val="10"/>
        <color rgb="FF000000"/>
        <rFont val="Calibri"/>
        <family val="2"/>
      </rPr>
      <t xml:space="preserve"> De acordo com o Art. 4º, inciso V da lei estadual nº 15.503, de 28 de dezembro de 2005, para que seja possível a remuneração dos dirigentes, esta deve ser fixada pelo conselho de administração, em valores compatíveis com os de mercado onde, no estado de Goiás, atua a organização social, desde que não superiores ao teto estabelecido pela constituição estadual - o que não houve até o presente momento.</t>
    </r>
  </si>
  <si>
    <t>FONTE DOS DADOS EXTRAÍDOS: Folha de pagamento/Contrato assinado com terceiros/Estatuto Social</t>
  </si>
  <si>
    <t>ASSINATURA DO RESPONSÁVEL:</t>
  </si>
  <si>
    <t xml:space="preserve"> </t>
  </si>
  <si>
    <t>LARISSA FERREIRA MOTA RAMOS</t>
  </si>
  <si>
    <t>larissa.ramos@hef.org.br</t>
  </si>
  <si>
    <t>MÊS/ANO: DEZEMBRO/2023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</si>
</sst>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[$R$-416]&quot; &quot;#,##0.00&quot; &quot;;&quot;-&quot;[$R$-416]&quot; &quot;#,##0.00&quot; &quot;;&quot; &quot;[$R$-416]&quot; -&quot;00&quot; &quot;;&quot; &quot;@&quot; &quot;"/>
    <numFmt numFmtId="165" formatCode="&quot; &quot;#,##0.00&quot; &quot;;&quot;-&quot;#,##0.00&quot; &quot;;&quot; -&quot;00&quot; &quot;;&quot; &quot;@&quot; &quot;"/>
    <numFmt numFmtId="166" formatCode="[$R$-416]&quot; &quot;#,##0.00;[Red]&quot;-&quot;[$R$-416]&quot; &quot;#,##0.00"/>
    <numFmt numFmtId="167" formatCode="_-[$R$-416]\ * #,##0.00_-;\-[$R$-416]\ * #,##0.00_-;_-[$R$-416]\ * &quot;-&quot;??_-;_-@_-"/>
    <numFmt numFmtId="173" formatCode="&quot;R$&quot;\ #,##0.00"/>
  </numFmts>
  <fonts count="17">
    <font>
      <sz val="11"/>
      <color rgb="FF000000"/>
      <name val="Liberation Sans"/>
    </font>
    <font>
      <sz val="11"/>
      <color rgb="FF000000"/>
      <name val="Liberation Sans"/>
    </font>
    <font>
      <b/>
      <i/>
      <sz val="16"/>
      <color rgb="FF000000"/>
      <name val="Liberation Sans"/>
    </font>
    <font>
      <u/>
      <sz val="11"/>
      <color rgb="FF0563C1"/>
      <name val="Liberation Sans"/>
    </font>
    <font>
      <b/>
      <i/>
      <u/>
      <sz val="11"/>
      <color rgb="FF000000"/>
      <name val="Liberation Sans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8"/>
      <color indexed="57"/>
      <name val="Arial"/>
      <family val="2"/>
    </font>
    <font>
      <sz val="11"/>
      <color rgb="FF00000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8"/>
      <name val="Liberation Sans"/>
    </font>
    <font>
      <u/>
      <sz val="11"/>
      <color rgb="FF0563C1"/>
      <name val="Calibri"/>
      <family val="2"/>
    </font>
    <font>
      <b/>
      <sz val="9"/>
      <color rgb="FF000000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Liberation Sans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Border="0" applyProtection="0"/>
    <xf numFmtId="166" fontId="4" fillId="0" borderId="0" applyBorder="0" applyProtection="0"/>
    <xf numFmtId="0" fontId="16" fillId="0" borderId="0" applyNumberFormat="0" applyFill="0" applyBorder="0" applyAlignment="0" applyProtection="0"/>
  </cellStyleXfs>
  <cellXfs count="89">
    <xf numFmtId="0" fontId="0" fillId="0" borderId="0" xfId="0"/>
    <xf numFmtId="0" fontId="5" fillId="2" borderId="1" xfId="0" applyFont="1" applyFill="1" applyBorder="1"/>
    <xf numFmtId="0" fontId="5" fillId="2" borderId="0" xfId="0" applyFont="1" applyFill="1"/>
    <xf numFmtId="0" fontId="5" fillId="2" borderId="2" xfId="0" applyFont="1" applyFill="1" applyBorder="1"/>
    <xf numFmtId="0" fontId="6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164" fontId="8" fillId="3" borderId="0" xfId="2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left" vertical="center"/>
    </xf>
    <xf numFmtId="49" fontId="10" fillId="3" borderId="0" xfId="0" applyNumberFormat="1" applyFont="1" applyFill="1" applyAlignment="1">
      <alignment horizontal="left" vertical="center"/>
    </xf>
    <xf numFmtId="0" fontId="5" fillId="2" borderId="11" xfId="0" applyFont="1" applyFill="1" applyBorder="1"/>
    <xf numFmtId="0" fontId="5" fillId="2" borderId="12" xfId="0" applyFont="1" applyFill="1" applyBorder="1"/>
    <xf numFmtId="167" fontId="9" fillId="3" borderId="13" xfId="0" applyNumberFormat="1" applyFont="1" applyFill="1" applyBorder="1"/>
    <xf numFmtId="0" fontId="5" fillId="2" borderId="14" xfId="0" applyFont="1" applyFill="1" applyBorder="1"/>
    <xf numFmtId="167" fontId="9" fillId="3" borderId="13" xfId="0" applyNumberFormat="1" applyFont="1" applyFill="1" applyBorder="1" applyAlignment="1">
      <alignment wrapText="1"/>
    </xf>
    <xf numFmtId="0" fontId="11" fillId="3" borderId="15" xfId="0" applyFont="1" applyFill="1" applyBorder="1" applyAlignment="1">
      <alignment vertical="center"/>
    </xf>
    <xf numFmtId="0" fontId="10" fillId="3" borderId="16" xfId="0" applyFont="1" applyFill="1" applyBorder="1" applyAlignment="1">
      <alignment vertical="center"/>
    </xf>
    <xf numFmtId="164" fontId="10" fillId="3" borderId="16" xfId="2" applyFont="1" applyFill="1" applyBorder="1" applyAlignment="1"/>
    <xf numFmtId="167" fontId="10" fillId="3" borderId="16" xfId="2" applyNumberFormat="1" applyFont="1" applyFill="1" applyBorder="1" applyAlignment="1"/>
    <xf numFmtId="0" fontId="5" fillId="2" borderId="16" xfId="0" applyFont="1" applyFill="1" applyBorder="1"/>
    <xf numFmtId="0" fontId="5" fillId="2" borderId="17" xfId="0" applyFont="1" applyFill="1" applyBorder="1"/>
    <xf numFmtId="0" fontId="13" fillId="0" borderId="0" xfId="5" applyFont="1"/>
    <xf numFmtId="0" fontId="5" fillId="0" borderId="0" xfId="0" applyFont="1"/>
    <xf numFmtId="0" fontId="5" fillId="2" borderId="5" xfId="0" applyFont="1" applyFill="1" applyBorder="1"/>
    <xf numFmtId="0" fontId="5" fillId="2" borderId="18" xfId="0" applyFont="1" applyFill="1" applyBorder="1"/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right"/>
    </xf>
    <xf numFmtId="0" fontId="5" fillId="2" borderId="7" xfId="0" applyFont="1" applyFill="1" applyBorder="1"/>
    <xf numFmtId="0" fontId="5" fillId="2" borderId="9" xfId="0" applyFont="1" applyFill="1" applyBorder="1"/>
    <xf numFmtId="0" fontId="5" fillId="2" borderId="19" xfId="0" applyFont="1" applyFill="1" applyBorder="1"/>
    <xf numFmtId="0" fontId="5" fillId="0" borderId="19" xfId="0" applyFont="1" applyBorder="1"/>
    <xf numFmtId="0" fontId="5" fillId="0" borderId="20" xfId="0" applyFont="1" applyBorder="1"/>
    <xf numFmtId="0" fontId="5" fillId="0" borderId="1" xfId="0" applyFont="1" applyBorder="1"/>
    <xf numFmtId="0" fontId="5" fillId="2" borderId="6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0" fontId="0" fillId="0" borderId="19" xfId="0" applyBorder="1"/>
    <xf numFmtId="164" fontId="0" fillId="0" borderId="0" xfId="2" applyFont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0" fillId="0" borderId="0" xfId="0" applyFill="1"/>
    <xf numFmtId="0" fontId="6" fillId="2" borderId="21" xfId="0" applyFont="1" applyFill="1" applyBorder="1" applyAlignment="1">
      <alignment horizontal="center" vertical="center"/>
    </xf>
    <xf numFmtId="164" fontId="8" fillId="0" borderId="10" xfId="2" applyFont="1" applyBorder="1" applyAlignment="1">
      <alignment horizontal="center" vertical="center" wrapText="1"/>
    </xf>
    <xf numFmtId="164" fontId="8" fillId="0" borderId="11" xfId="2" applyFont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5" fillId="2" borderId="5" xfId="0" applyFont="1" applyFill="1" applyBorder="1" applyAlignment="1"/>
    <xf numFmtId="0" fontId="5" fillId="0" borderId="18" xfId="0" applyFont="1" applyBorder="1" applyAlignment="1"/>
    <xf numFmtId="0" fontId="5" fillId="0" borderId="5" xfId="0" applyFont="1" applyBorder="1" applyAlignment="1"/>
    <xf numFmtId="0" fontId="14" fillId="2" borderId="1" xfId="0" applyFont="1" applyFill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9" xfId="0" applyFont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164" fontId="5" fillId="2" borderId="7" xfId="2" applyFont="1" applyFill="1" applyBorder="1" applyAlignment="1">
      <alignment horizontal="center"/>
    </xf>
    <xf numFmtId="0" fontId="7" fillId="2" borderId="18" xfId="0" applyFont="1" applyFill="1" applyBorder="1" applyAlignment="1">
      <alignment horizontal="center" vertical="center" wrapText="1"/>
    </xf>
    <xf numFmtId="0" fontId="5" fillId="0" borderId="14" xfId="0" applyFont="1" applyBorder="1"/>
    <xf numFmtId="173" fontId="5" fillId="2" borderId="19" xfId="2" applyNumberFormat="1" applyFont="1" applyFill="1" applyBorder="1" applyAlignment="1">
      <alignment horizontal="center"/>
    </xf>
    <xf numFmtId="173" fontId="0" fillId="0" borderId="19" xfId="2" applyNumberFormat="1" applyFont="1" applyBorder="1" applyAlignment="1">
      <alignment horizontal="center"/>
    </xf>
    <xf numFmtId="173" fontId="0" fillId="0" borderId="19" xfId="0" applyNumberFormat="1" applyBorder="1" applyAlignment="1">
      <alignment horizontal="center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2" borderId="22" xfId="0" applyFont="1" applyFill="1" applyBorder="1"/>
    <xf numFmtId="0" fontId="5" fillId="0" borderId="25" xfId="0" applyFont="1" applyBorder="1"/>
    <xf numFmtId="0" fontId="5" fillId="2" borderId="24" xfId="0" applyFont="1" applyFill="1" applyBorder="1"/>
    <xf numFmtId="0" fontId="5" fillId="2" borderId="18" xfId="0" applyFont="1" applyFill="1" applyBorder="1" applyAlignment="1">
      <alignment horizontal="center"/>
    </xf>
    <xf numFmtId="164" fontId="5" fillId="2" borderId="22" xfId="2" applyFont="1" applyFill="1" applyBorder="1" applyAlignment="1">
      <alignment horizontal="center"/>
    </xf>
    <xf numFmtId="173" fontId="0" fillId="0" borderId="25" xfId="0" applyNumberFormat="1" applyBorder="1" applyAlignment="1">
      <alignment horizontal="center"/>
    </xf>
    <xf numFmtId="173" fontId="5" fillId="2" borderId="25" xfId="2" applyNumberFormat="1" applyFont="1" applyFill="1" applyBorder="1" applyAlignment="1">
      <alignment horizontal="center"/>
    </xf>
    <xf numFmtId="0" fontId="5" fillId="0" borderId="26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2" borderId="27" xfId="0" applyFont="1" applyFill="1" applyBorder="1"/>
    <xf numFmtId="0" fontId="5" fillId="2" borderId="26" xfId="0" applyFont="1" applyFill="1" applyBorder="1"/>
    <xf numFmtId="0" fontId="5" fillId="0" borderId="28" xfId="0" applyFont="1" applyBorder="1"/>
    <xf numFmtId="0" fontId="5" fillId="2" borderId="27" xfId="0" applyFont="1" applyFill="1" applyBorder="1" applyAlignment="1">
      <alignment horizontal="center"/>
    </xf>
    <xf numFmtId="164" fontId="5" fillId="2" borderId="26" xfId="2" applyFont="1" applyFill="1" applyBorder="1" applyAlignment="1">
      <alignment horizontal="center"/>
    </xf>
    <xf numFmtId="173" fontId="5" fillId="2" borderId="28" xfId="2" applyNumberFormat="1" applyFont="1" applyFill="1" applyBorder="1" applyAlignment="1">
      <alignment horizontal="center"/>
    </xf>
    <xf numFmtId="0" fontId="5" fillId="0" borderId="19" xfId="0" applyFont="1" applyBorder="1" applyAlignment="1">
      <alignment horizontal="left"/>
    </xf>
    <xf numFmtId="0" fontId="5" fillId="2" borderId="19" xfId="0" applyFont="1" applyFill="1" applyBorder="1" applyAlignment="1">
      <alignment horizontal="center"/>
    </xf>
    <xf numFmtId="164" fontId="5" fillId="2" borderId="19" xfId="2" applyFont="1" applyFill="1" applyBorder="1" applyAlignment="1">
      <alignment horizontal="center"/>
    </xf>
  </cellXfs>
  <cellStyles count="9">
    <cellStyle name="Heading" xfId="3" xr:uid="{00000000-0005-0000-0000-000000000000}"/>
    <cellStyle name="Heading1" xfId="4" xr:uid="{00000000-0005-0000-0000-000001000000}"/>
    <cellStyle name="Hiperlink" xfId="5" xr:uid="{00000000-0005-0000-0000-000002000000}"/>
    <cellStyle name="Hyperlink" xfId="8" xr:uid="{00000000-000B-0000-0000-000008000000}"/>
    <cellStyle name="Moeda" xfId="2" builtinId="4" customBuiltin="1"/>
    <cellStyle name="Normal" xfId="0" builtinId="0" customBuiltin="1"/>
    <cellStyle name="Result" xfId="6" xr:uid="{00000000-0005-0000-0000-000005000000}"/>
    <cellStyle name="Result2" xfId="7" xr:uid="{00000000-0005-0000-0000-000006000000}"/>
    <cellStyle name="Vírgula" xfId="1" builtinId="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425423</xdr:colOff>
      <xdr:row>1</xdr:row>
      <xdr:rowOff>287832</xdr:rowOff>
    </xdr:from>
    <xdr:to>
      <xdr:col>3</xdr:col>
      <xdr:colOff>409814</xdr:colOff>
      <xdr:row>5</xdr:row>
      <xdr:rowOff>17050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EF2C3FD6-12C9-40CA-9393-A0AC424B118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3137" y="464725"/>
          <a:ext cx="3168463" cy="817789"/>
        </a:xfrm>
        <a:prstGeom prst="rect">
          <a:avLst/>
        </a:prstGeom>
      </xdr:spPr>
    </xdr:pic>
    <xdr:clientData/>
  </xdr:twoCellAnchor>
  <xdr:twoCellAnchor editAs="absolute">
    <xdr:from>
      <xdr:col>12</xdr:col>
      <xdr:colOff>10887</xdr:colOff>
      <xdr:row>1</xdr:row>
      <xdr:rowOff>175771</xdr:rowOff>
    </xdr:from>
    <xdr:to>
      <xdr:col>14</xdr:col>
      <xdr:colOff>821553</xdr:colOff>
      <xdr:row>6</xdr:row>
      <xdr:rowOff>14512</xdr:rowOff>
    </xdr:to>
    <xdr:pic>
      <xdr:nvPicPr>
        <xdr:cNvPr id="6" name="Figura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15305316" y="352664"/>
          <a:ext cx="3164701" cy="1117812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iretor.administrativo@imed.org.br" TargetMode="External"/><Relationship Id="rId2" Type="http://schemas.openxmlformats.org/officeDocument/2006/relationships/hyperlink" Target="mailto:fernando.facilities@hospital-formosa.org.br" TargetMode="External"/><Relationship Id="rId1" Type="http://schemas.openxmlformats.org/officeDocument/2006/relationships/hyperlink" Target="mailto:diretor.presidente@imed.org.br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diretor.financeiro@imed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54"/>
  <sheetViews>
    <sheetView showGridLines="0" tabSelected="1" zoomScale="70" zoomScaleNormal="70" workbookViewId="0">
      <selection activeCell="B29" sqref="B29"/>
    </sheetView>
  </sheetViews>
  <sheetFormatPr defaultRowHeight="14.25"/>
  <cols>
    <col min="1" max="1" width="2.875" customWidth="1"/>
    <col min="2" max="2" width="31" bestFit="1" customWidth="1"/>
    <col min="3" max="4" width="10.625" customWidth="1"/>
    <col min="5" max="5" width="10.625" hidden="1" customWidth="1"/>
    <col min="6" max="6" width="5.75" customWidth="1"/>
    <col min="7" max="7" width="38.125" bestFit="1" customWidth="1"/>
    <col min="8" max="8" width="14.375" customWidth="1"/>
    <col min="9" max="9" width="43.75" bestFit="1" customWidth="1"/>
    <col min="10" max="10" width="17.75" customWidth="1"/>
    <col min="11" max="11" width="12.875" bestFit="1" customWidth="1"/>
    <col min="12" max="12" width="12.75" bestFit="1" customWidth="1"/>
    <col min="13" max="13" width="14" bestFit="1" customWidth="1"/>
    <col min="14" max="14" width="16.875" customWidth="1"/>
    <col min="15" max="15" width="15.25" customWidth="1"/>
    <col min="16" max="16" width="9" customWidth="1"/>
  </cols>
  <sheetData>
    <row r="2" spans="2:15" ht="23.25">
      <c r="B2" s="44"/>
      <c r="C2" s="45"/>
      <c r="D2" s="45"/>
      <c r="E2" s="45"/>
      <c r="F2" s="45"/>
      <c r="G2" s="45"/>
      <c r="H2" s="11"/>
      <c r="I2" s="11"/>
      <c r="J2" s="11"/>
      <c r="K2" s="11"/>
      <c r="L2" s="11"/>
      <c r="M2" s="11"/>
      <c r="N2" s="11"/>
      <c r="O2" s="12"/>
    </row>
    <row r="3" spans="2:15" ht="23.25">
      <c r="B3" s="13"/>
      <c r="C3" s="8"/>
      <c r="D3" s="8"/>
      <c r="E3" s="8"/>
      <c r="F3" s="8"/>
      <c r="G3" s="8"/>
      <c r="H3" s="2"/>
      <c r="I3" s="2"/>
      <c r="J3" s="2"/>
      <c r="K3" s="2"/>
      <c r="L3" s="2"/>
      <c r="M3" s="2"/>
      <c r="N3" s="2"/>
      <c r="O3" s="14"/>
    </row>
    <row r="4" spans="2:15" ht="24" customHeight="1">
      <c r="B4" s="13"/>
      <c r="C4" s="9"/>
      <c r="D4" s="9"/>
      <c r="E4" s="9"/>
      <c r="F4" s="9"/>
      <c r="G4" s="9"/>
      <c r="H4" s="2"/>
      <c r="I4" s="2"/>
      <c r="J4" s="2"/>
      <c r="K4" s="2"/>
      <c r="L4" s="2"/>
      <c r="M4" s="2"/>
      <c r="N4" s="2"/>
      <c r="O4" s="14"/>
    </row>
    <row r="5" spans="2:15" ht="15">
      <c r="B5" s="13"/>
      <c r="C5" s="9"/>
      <c r="D5" s="9"/>
      <c r="E5" s="9"/>
      <c r="F5" s="9"/>
      <c r="G5" s="9"/>
      <c r="H5" s="2"/>
      <c r="I5" s="2"/>
      <c r="J5" s="2"/>
      <c r="K5" s="2"/>
      <c r="L5" s="2"/>
      <c r="M5" s="2"/>
      <c r="N5" s="2"/>
      <c r="O5" s="14"/>
    </row>
    <row r="6" spans="2:15" ht="15">
      <c r="B6" s="15"/>
      <c r="C6" s="10"/>
      <c r="D6" s="10"/>
      <c r="E6" s="10"/>
      <c r="F6" s="10"/>
      <c r="G6" s="10"/>
      <c r="H6" s="2"/>
      <c r="I6" s="2"/>
      <c r="J6" s="2"/>
      <c r="K6" s="2"/>
      <c r="L6" s="2"/>
      <c r="M6" s="2"/>
      <c r="N6" s="2"/>
      <c r="O6" s="14"/>
    </row>
    <row r="7" spans="2:15" ht="15">
      <c r="B7" s="16"/>
      <c r="C7" s="17"/>
      <c r="D7" s="18"/>
      <c r="E7" s="19"/>
      <c r="F7" s="19"/>
      <c r="G7" s="18"/>
      <c r="H7" s="20"/>
      <c r="I7" s="20"/>
      <c r="J7" s="20"/>
      <c r="K7" s="20"/>
      <c r="L7" s="20"/>
      <c r="M7" s="20"/>
      <c r="N7" s="20"/>
      <c r="O7" s="21"/>
    </row>
    <row r="8" spans="2:15" ht="15"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"/>
    </row>
    <row r="9" spans="2:15" ht="15">
      <c r="B9" s="1" t="s">
        <v>0</v>
      </c>
      <c r="C9" s="2"/>
      <c r="D9" s="2"/>
      <c r="E9" s="2"/>
      <c r="F9" s="2"/>
      <c r="G9" s="2"/>
      <c r="H9" s="22"/>
      <c r="I9" s="2"/>
      <c r="J9" s="2"/>
      <c r="K9" s="2"/>
      <c r="L9" s="2"/>
      <c r="M9" s="2"/>
      <c r="N9" s="2"/>
      <c r="O9" s="3"/>
    </row>
    <row r="10" spans="2:15" ht="15">
      <c r="B10" s="1"/>
      <c r="C10" s="2"/>
      <c r="D10" s="2"/>
      <c r="E10" s="2"/>
      <c r="F10" s="2"/>
      <c r="G10" s="2"/>
      <c r="H10" s="2"/>
      <c r="I10" s="2"/>
      <c r="J10" s="23"/>
      <c r="K10" s="2"/>
      <c r="L10" s="2"/>
      <c r="M10" s="2"/>
      <c r="N10" s="2"/>
      <c r="O10" s="3"/>
    </row>
    <row r="11" spans="2:15" ht="15">
      <c r="B11" s="1" t="s">
        <v>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3"/>
    </row>
    <row r="12" spans="2:15" ht="15">
      <c r="B12" s="1"/>
      <c r="C12" s="2"/>
      <c r="D12" s="2"/>
      <c r="E12" s="2"/>
      <c r="F12" s="2"/>
      <c r="G12" s="2"/>
      <c r="H12" s="2"/>
      <c r="I12" s="2"/>
      <c r="J12" s="2"/>
      <c r="K12" s="2"/>
      <c r="L12" s="2"/>
      <c r="M12" s="23"/>
      <c r="N12" s="2"/>
      <c r="O12" s="3"/>
    </row>
    <row r="13" spans="2:15" ht="17.100000000000001" customHeight="1">
      <c r="B13" s="7" t="s">
        <v>2</v>
      </c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 t="s">
        <v>86</v>
      </c>
      <c r="O13" s="3"/>
    </row>
    <row r="14" spans="2:15" ht="15">
      <c r="B14" s="1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3"/>
    </row>
    <row r="15" spans="2:15" ht="25.5">
      <c r="B15" s="47" t="s">
        <v>3</v>
      </c>
      <c r="C15" s="48"/>
      <c r="D15" s="48"/>
      <c r="E15" s="48"/>
      <c r="F15" s="49"/>
      <c r="G15" s="5" t="s">
        <v>4</v>
      </c>
      <c r="H15" s="5" t="s">
        <v>5</v>
      </c>
      <c r="I15" s="5" t="s">
        <v>6</v>
      </c>
      <c r="J15" s="5" t="s">
        <v>7</v>
      </c>
      <c r="K15" s="6" t="s">
        <v>8</v>
      </c>
      <c r="L15" s="6" t="s">
        <v>9</v>
      </c>
      <c r="M15" s="6" t="s">
        <v>10</v>
      </c>
      <c r="N15" s="6" t="s">
        <v>11</v>
      </c>
      <c r="O15" s="6" t="s">
        <v>12</v>
      </c>
    </row>
    <row r="16" spans="2:15" ht="15">
      <c r="B16" s="50" t="s">
        <v>13</v>
      </c>
      <c r="C16" s="50"/>
      <c r="D16" s="50"/>
      <c r="E16" s="50"/>
      <c r="F16" s="50"/>
      <c r="G16" s="24" t="s">
        <v>14</v>
      </c>
      <c r="H16" s="24" t="s">
        <v>15</v>
      </c>
      <c r="I16" s="25" t="s">
        <v>16</v>
      </c>
      <c r="J16" s="24" t="s">
        <v>17</v>
      </c>
      <c r="K16" s="26" t="s">
        <v>18</v>
      </c>
      <c r="L16" s="26" t="s">
        <v>18</v>
      </c>
      <c r="M16" s="26" t="s">
        <v>18</v>
      </c>
      <c r="N16" s="26" t="s">
        <v>18</v>
      </c>
      <c r="O16" s="27" t="s">
        <v>19</v>
      </c>
    </row>
    <row r="17" spans="1:15" ht="15">
      <c r="B17" s="50" t="s">
        <v>20</v>
      </c>
      <c r="C17" s="50"/>
      <c r="D17" s="50"/>
      <c r="E17" s="50"/>
      <c r="F17" s="50"/>
      <c r="G17" s="24" t="s">
        <v>21</v>
      </c>
      <c r="H17" s="28" t="s">
        <v>22</v>
      </c>
      <c r="I17" s="25" t="s">
        <v>23</v>
      </c>
      <c r="J17" s="29" t="s">
        <v>17</v>
      </c>
      <c r="K17" s="26" t="s">
        <v>18</v>
      </c>
      <c r="L17" s="26" t="s">
        <v>18</v>
      </c>
      <c r="M17" s="26" t="s">
        <v>18</v>
      </c>
      <c r="N17" s="26" t="s">
        <v>18</v>
      </c>
      <c r="O17" s="27" t="s">
        <v>19</v>
      </c>
    </row>
    <row r="18" spans="1:15" ht="15">
      <c r="B18" s="50" t="s">
        <v>24</v>
      </c>
      <c r="C18" s="50"/>
      <c r="D18" s="50"/>
      <c r="E18" s="50"/>
      <c r="F18" s="50"/>
      <c r="G18" s="24" t="s">
        <v>25</v>
      </c>
      <c r="H18" s="28" t="s">
        <v>22</v>
      </c>
      <c r="I18" s="30" t="s">
        <v>26</v>
      </c>
      <c r="J18" s="29" t="s">
        <v>17</v>
      </c>
      <c r="K18" s="26" t="s">
        <v>18</v>
      </c>
      <c r="L18" s="26" t="s">
        <v>18</v>
      </c>
      <c r="M18" s="26" t="s">
        <v>18</v>
      </c>
      <c r="N18" s="26" t="s">
        <v>18</v>
      </c>
      <c r="O18" s="27" t="s">
        <v>19</v>
      </c>
    </row>
    <row r="19" spans="1:15" ht="15">
      <c r="B19" s="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3"/>
    </row>
    <row r="20" spans="1:15" ht="15">
      <c r="B20" s="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3"/>
    </row>
    <row r="21" spans="1:15" ht="25.5">
      <c r="B21" s="47" t="s">
        <v>27</v>
      </c>
      <c r="C21" s="48"/>
      <c r="D21" s="48"/>
      <c r="E21" s="48"/>
      <c r="F21" s="49"/>
      <c r="G21" s="5" t="s">
        <v>4</v>
      </c>
      <c r="H21" s="5" t="s">
        <v>5</v>
      </c>
      <c r="I21" s="43" t="s">
        <v>6</v>
      </c>
      <c r="J21" s="5" t="s">
        <v>7</v>
      </c>
      <c r="K21" s="6" t="s">
        <v>8</v>
      </c>
      <c r="L21" s="6" t="s">
        <v>9</v>
      </c>
      <c r="M21" s="62" t="s">
        <v>10</v>
      </c>
      <c r="N21" s="62" t="s">
        <v>11</v>
      </c>
      <c r="O21" s="62" t="s">
        <v>12</v>
      </c>
    </row>
    <row r="22" spans="1:15" ht="15">
      <c r="B22" s="50" t="s">
        <v>28</v>
      </c>
      <c r="C22" s="50"/>
      <c r="D22" s="50"/>
      <c r="E22" s="50"/>
      <c r="F22" s="50"/>
      <c r="G22" s="24" t="s">
        <v>29</v>
      </c>
      <c r="H22" s="28" t="s">
        <v>30</v>
      </c>
      <c r="I22" s="42" t="s">
        <v>31</v>
      </c>
      <c r="J22" s="29" t="s">
        <v>32</v>
      </c>
      <c r="K22" s="26" t="s">
        <v>18</v>
      </c>
      <c r="L22" s="60" t="s">
        <v>18</v>
      </c>
      <c r="M22" s="64">
        <v>37000</v>
      </c>
      <c r="N22" s="64" t="s">
        <v>18</v>
      </c>
      <c r="O22" s="64">
        <v>37000</v>
      </c>
    </row>
    <row r="23" spans="1:15" ht="15">
      <c r="B23" s="50" t="s">
        <v>33</v>
      </c>
      <c r="C23" s="50"/>
      <c r="D23" s="50"/>
      <c r="E23" s="50"/>
      <c r="F23" s="50"/>
      <c r="G23" s="24" t="s">
        <v>34</v>
      </c>
      <c r="H23" s="28" t="s">
        <v>30</v>
      </c>
      <c r="I23" s="30" t="s">
        <v>35</v>
      </c>
      <c r="J23" s="29" t="s">
        <v>36</v>
      </c>
      <c r="K23" s="26" t="s">
        <v>18</v>
      </c>
      <c r="L23" s="61" t="s">
        <v>18</v>
      </c>
      <c r="M23" s="64">
        <v>26084.799999999999</v>
      </c>
      <c r="N23" s="64">
        <v>6819.87</v>
      </c>
      <c r="O23" s="64">
        <f>M23-N23</f>
        <v>19264.93</v>
      </c>
    </row>
    <row r="24" spans="1:15" ht="15">
      <c r="B24" s="51" t="s">
        <v>37</v>
      </c>
      <c r="C24" s="51"/>
      <c r="D24" s="51"/>
      <c r="E24" s="51"/>
      <c r="F24" s="51"/>
      <c r="G24" s="24" t="s">
        <v>38</v>
      </c>
      <c r="H24" s="28" t="s">
        <v>30</v>
      </c>
      <c r="I24" s="30" t="s">
        <v>39</v>
      </c>
      <c r="J24" s="29" t="s">
        <v>36</v>
      </c>
      <c r="K24" s="26" t="s">
        <v>18</v>
      </c>
      <c r="L24" s="38" t="s">
        <v>18</v>
      </c>
      <c r="M24" s="64">
        <v>14657.12</v>
      </c>
      <c r="N24" s="65">
        <v>3781.54</v>
      </c>
      <c r="O24" s="64">
        <f t="shared" ref="O24:O41" si="0">M24-N24</f>
        <v>10875.580000000002</v>
      </c>
    </row>
    <row r="25" spans="1:15" ht="15">
      <c r="B25" s="54" t="s">
        <v>40</v>
      </c>
      <c r="C25" s="55"/>
      <c r="D25" s="55"/>
      <c r="E25" s="55"/>
      <c r="F25" s="56"/>
      <c r="G25" s="24" t="s">
        <v>41</v>
      </c>
      <c r="H25" s="28" t="s">
        <v>30</v>
      </c>
      <c r="I25" s="37" t="s">
        <v>18</v>
      </c>
      <c r="J25" s="29" t="s">
        <v>36</v>
      </c>
      <c r="K25" s="26" t="s">
        <v>18</v>
      </c>
      <c r="L25" s="61" t="s">
        <v>18</v>
      </c>
      <c r="M25" s="64">
        <v>0</v>
      </c>
      <c r="N25" s="64">
        <v>0</v>
      </c>
      <c r="O25" s="64">
        <f t="shared" si="0"/>
        <v>0</v>
      </c>
    </row>
    <row r="26" spans="1:15" ht="15">
      <c r="B26" s="57" t="s">
        <v>42</v>
      </c>
      <c r="C26" s="58"/>
      <c r="D26" s="58"/>
      <c r="E26" s="58"/>
      <c r="F26" s="59"/>
      <c r="G26" s="24" t="s">
        <v>43</v>
      </c>
      <c r="H26" s="28" t="s">
        <v>44</v>
      </c>
      <c r="I26" s="42" t="s">
        <v>45</v>
      </c>
      <c r="J26" s="29" t="s">
        <v>36</v>
      </c>
      <c r="K26" s="26" t="s">
        <v>18</v>
      </c>
      <c r="L26" s="61" t="s">
        <v>18</v>
      </c>
      <c r="M26" s="66">
        <v>13510.49</v>
      </c>
      <c r="N26" s="66">
        <v>3466.21</v>
      </c>
      <c r="O26" s="64">
        <f t="shared" si="0"/>
        <v>10044.279999999999</v>
      </c>
    </row>
    <row r="27" spans="1:15" ht="15">
      <c r="A27" t="s">
        <v>83</v>
      </c>
      <c r="B27" s="39" t="s">
        <v>46</v>
      </c>
      <c r="C27" s="40"/>
      <c r="D27" s="40"/>
      <c r="E27" s="40"/>
      <c r="F27" s="41"/>
      <c r="G27" s="24" t="s">
        <v>47</v>
      </c>
      <c r="H27" s="28" t="s">
        <v>48</v>
      </c>
      <c r="I27" s="37" t="s">
        <v>49</v>
      </c>
      <c r="J27" s="29" t="s">
        <v>36</v>
      </c>
      <c r="K27" s="26" t="s">
        <v>18</v>
      </c>
      <c r="L27" s="61" t="s">
        <v>18</v>
      </c>
      <c r="M27" s="64">
        <v>8491.11</v>
      </c>
      <c r="N27" s="64">
        <v>2085.88</v>
      </c>
      <c r="O27" s="64">
        <f t="shared" si="0"/>
        <v>6405.2300000000005</v>
      </c>
    </row>
    <row r="28" spans="1:15" ht="15">
      <c r="B28" s="67" t="s">
        <v>50</v>
      </c>
      <c r="C28" s="68"/>
      <c r="D28" s="68"/>
      <c r="E28" s="68"/>
      <c r="F28" s="69"/>
      <c r="G28" s="25" t="s">
        <v>51</v>
      </c>
      <c r="H28" s="70" t="s">
        <v>30</v>
      </c>
      <c r="I28" s="71" t="s">
        <v>52</v>
      </c>
      <c r="J28" s="72" t="s">
        <v>36</v>
      </c>
      <c r="K28" s="73" t="s">
        <v>18</v>
      </c>
      <c r="L28" s="74" t="s">
        <v>18</v>
      </c>
      <c r="M28" s="75">
        <v>6093.51</v>
      </c>
      <c r="N28" s="75">
        <v>3656.86</v>
      </c>
      <c r="O28" s="76">
        <f t="shared" si="0"/>
        <v>2436.65</v>
      </c>
    </row>
    <row r="29" spans="1:15" ht="15">
      <c r="B29" s="37" t="s">
        <v>84</v>
      </c>
      <c r="C29" s="86"/>
      <c r="D29" s="86"/>
      <c r="E29" s="86"/>
      <c r="F29" s="86"/>
      <c r="G29" s="30" t="s">
        <v>53</v>
      </c>
      <c r="H29" s="30" t="s">
        <v>44</v>
      </c>
      <c r="I29" s="31" t="s">
        <v>85</v>
      </c>
      <c r="J29" s="30" t="s">
        <v>36</v>
      </c>
      <c r="K29" s="87" t="s">
        <v>18</v>
      </c>
      <c r="L29" s="88" t="s">
        <v>18</v>
      </c>
      <c r="M29" s="64">
        <v>2285.0700000000002</v>
      </c>
      <c r="N29" s="66">
        <v>185.85</v>
      </c>
      <c r="O29" s="64">
        <f t="shared" si="0"/>
        <v>2099.2200000000003</v>
      </c>
    </row>
    <row r="30" spans="1:15" ht="15">
      <c r="B30" s="77" t="s">
        <v>54</v>
      </c>
      <c r="C30" s="78"/>
      <c r="D30" s="78"/>
      <c r="E30" s="78"/>
      <c r="F30" s="79"/>
      <c r="G30" s="80" t="s">
        <v>55</v>
      </c>
      <c r="H30" s="81" t="s">
        <v>48</v>
      </c>
      <c r="I30" s="82" t="s">
        <v>56</v>
      </c>
      <c r="J30" s="36" t="s">
        <v>36</v>
      </c>
      <c r="K30" s="83" t="s">
        <v>18</v>
      </c>
      <c r="L30" s="84" t="s">
        <v>18</v>
      </c>
      <c r="M30" s="85">
        <v>5988.18</v>
      </c>
      <c r="N30" s="85">
        <v>1086.96</v>
      </c>
      <c r="O30" s="85">
        <f t="shared" si="0"/>
        <v>4901.22</v>
      </c>
    </row>
    <row r="31" spans="1:15" ht="15">
      <c r="B31" s="54" t="s">
        <v>57</v>
      </c>
      <c r="C31" s="55"/>
      <c r="D31" s="55"/>
      <c r="E31" s="55"/>
      <c r="F31" s="56"/>
      <c r="G31" s="24" t="s">
        <v>55</v>
      </c>
      <c r="H31" s="28" t="s">
        <v>30</v>
      </c>
      <c r="I31" s="31" t="s">
        <v>58</v>
      </c>
      <c r="J31" s="29" t="s">
        <v>36</v>
      </c>
      <c r="K31" s="26" t="s">
        <v>18</v>
      </c>
      <c r="L31" s="61" t="s">
        <v>18</v>
      </c>
      <c r="M31" s="64">
        <v>5988.18</v>
      </c>
      <c r="N31" s="64">
        <v>1243.3699999999999</v>
      </c>
      <c r="O31" s="64">
        <f t="shared" si="0"/>
        <v>4744.8100000000004</v>
      </c>
    </row>
    <row r="32" spans="1:15" ht="15">
      <c r="B32" s="54" t="s">
        <v>59</v>
      </c>
      <c r="C32" s="55"/>
      <c r="D32" s="55"/>
      <c r="E32" s="55"/>
      <c r="F32" s="56"/>
      <c r="G32" s="24" t="s">
        <v>60</v>
      </c>
      <c r="H32" s="28" t="s">
        <v>30</v>
      </c>
      <c r="I32" s="31" t="s">
        <v>61</v>
      </c>
      <c r="J32" s="29" t="s">
        <v>36</v>
      </c>
      <c r="K32" s="26" t="s">
        <v>18</v>
      </c>
      <c r="L32" s="61" t="s">
        <v>18</v>
      </c>
      <c r="M32" s="64">
        <v>5273.23</v>
      </c>
      <c r="N32" s="64">
        <v>929.31</v>
      </c>
      <c r="O32" s="64">
        <f t="shared" si="0"/>
        <v>4343.92</v>
      </c>
    </row>
    <row r="33" spans="2:15" ht="15">
      <c r="B33" s="54" t="s">
        <v>62</v>
      </c>
      <c r="C33" s="55"/>
      <c r="D33" s="55"/>
      <c r="E33" s="55"/>
      <c r="F33" s="56"/>
      <c r="G33" s="24" t="s">
        <v>63</v>
      </c>
      <c r="H33" s="28" t="s">
        <v>30</v>
      </c>
      <c r="I33" s="31" t="s">
        <v>64</v>
      </c>
      <c r="J33" s="29" t="s">
        <v>36</v>
      </c>
      <c r="K33" s="26" t="s">
        <v>18</v>
      </c>
      <c r="L33" s="61" t="s">
        <v>18</v>
      </c>
      <c r="M33" s="64">
        <v>5273.23</v>
      </c>
      <c r="N33" s="64">
        <v>886.66</v>
      </c>
      <c r="O33" s="64">
        <f t="shared" si="0"/>
        <v>4386.57</v>
      </c>
    </row>
    <row r="34" spans="2:15" ht="15">
      <c r="B34" s="54" t="s">
        <v>65</v>
      </c>
      <c r="C34" s="55"/>
      <c r="D34" s="55"/>
      <c r="E34" s="55"/>
      <c r="F34" s="56"/>
      <c r="G34" s="24" t="s">
        <v>53</v>
      </c>
      <c r="H34" s="28" t="s">
        <v>30</v>
      </c>
      <c r="I34" s="31" t="s">
        <v>66</v>
      </c>
      <c r="J34" s="29" t="s">
        <v>36</v>
      </c>
      <c r="K34" s="26" t="s">
        <v>18</v>
      </c>
      <c r="L34" s="61" t="s">
        <v>18</v>
      </c>
      <c r="M34" s="64">
        <v>5537.35</v>
      </c>
      <c r="N34" s="64">
        <v>1073.6300000000001</v>
      </c>
      <c r="O34" s="64">
        <f t="shared" si="0"/>
        <v>4463.72</v>
      </c>
    </row>
    <row r="35" spans="2:15" ht="15">
      <c r="B35" s="54" t="s">
        <v>67</v>
      </c>
      <c r="C35" s="55"/>
      <c r="D35" s="55"/>
      <c r="E35" s="55"/>
      <c r="F35" s="56"/>
      <c r="G35" s="24" t="s">
        <v>68</v>
      </c>
      <c r="H35" s="28" t="s">
        <v>30</v>
      </c>
      <c r="I35" s="31" t="s">
        <v>69</v>
      </c>
      <c r="J35" s="29" t="s">
        <v>36</v>
      </c>
      <c r="K35" s="26" t="s">
        <v>18</v>
      </c>
      <c r="L35" s="61" t="s">
        <v>18</v>
      </c>
      <c r="M35" s="64">
        <v>9229</v>
      </c>
      <c r="N35" s="64">
        <v>2288.8000000000002</v>
      </c>
      <c r="O35" s="64">
        <f t="shared" si="0"/>
        <v>6940.2</v>
      </c>
    </row>
    <row r="36" spans="2:15" ht="15">
      <c r="B36" s="39" t="s">
        <v>70</v>
      </c>
      <c r="C36" s="40"/>
      <c r="D36" s="40"/>
      <c r="E36" s="40"/>
      <c r="F36" s="41"/>
      <c r="G36" s="24" t="s">
        <v>71</v>
      </c>
      <c r="H36" s="28" t="s">
        <v>30</v>
      </c>
      <c r="I36" s="31" t="s">
        <v>18</v>
      </c>
      <c r="J36" s="29" t="s">
        <v>36</v>
      </c>
      <c r="K36" s="26" t="s">
        <v>18</v>
      </c>
      <c r="L36" s="61" t="s">
        <v>18</v>
      </c>
      <c r="M36" s="64">
        <v>6619.11</v>
      </c>
      <c r="N36" s="64">
        <v>1428.78</v>
      </c>
      <c r="O36" s="64">
        <f t="shared" si="0"/>
        <v>5190.33</v>
      </c>
    </row>
    <row r="37" spans="2:15" ht="15">
      <c r="B37" s="39" t="s">
        <v>72</v>
      </c>
      <c r="C37" s="40"/>
      <c r="D37" s="40"/>
      <c r="E37" s="40"/>
      <c r="F37" s="41"/>
      <c r="G37" s="24" t="s">
        <v>71</v>
      </c>
      <c r="H37" s="28" t="s">
        <v>44</v>
      </c>
      <c r="I37" s="31" t="s">
        <v>18</v>
      </c>
      <c r="J37" s="29" t="s">
        <v>36</v>
      </c>
      <c r="K37" s="26" t="s">
        <v>18</v>
      </c>
      <c r="L37" s="61" t="s">
        <v>18</v>
      </c>
      <c r="M37" s="64">
        <v>6619.11</v>
      </c>
      <c r="N37" s="64">
        <v>1480.92</v>
      </c>
      <c r="O37" s="64">
        <f t="shared" si="0"/>
        <v>5138.1899999999996</v>
      </c>
    </row>
    <row r="38" spans="2:15" ht="15">
      <c r="B38" s="54" t="s">
        <v>73</v>
      </c>
      <c r="C38" s="55"/>
      <c r="D38" s="55"/>
      <c r="E38" s="55"/>
      <c r="F38" s="56"/>
      <c r="G38" s="24" t="s">
        <v>74</v>
      </c>
      <c r="H38" s="28" t="s">
        <v>30</v>
      </c>
      <c r="I38" s="30" t="s">
        <v>75</v>
      </c>
      <c r="J38" s="29" t="s">
        <v>36</v>
      </c>
      <c r="K38" s="26" t="s">
        <v>18</v>
      </c>
      <c r="L38" s="61" t="s">
        <v>18</v>
      </c>
      <c r="M38" s="64">
        <v>3396.29</v>
      </c>
      <c r="N38" s="64">
        <v>370.45</v>
      </c>
      <c r="O38" s="64">
        <f>M38-N38</f>
        <v>3025.84</v>
      </c>
    </row>
    <row r="39" spans="2:15" ht="15">
      <c r="B39" s="39" t="s">
        <v>76</v>
      </c>
      <c r="C39" s="40"/>
      <c r="D39" s="40"/>
      <c r="E39" s="40"/>
      <c r="F39" s="41"/>
      <c r="G39" s="24" t="s">
        <v>74</v>
      </c>
      <c r="H39" s="28" t="s">
        <v>44</v>
      </c>
      <c r="I39" s="30" t="s">
        <v>75</v>
      </c>
      <c r="J39" s="29" t="s">
        <v>36</v>
      </c>
      <c r="K39" s="26" t="s">
        <v>18</v>
      </c>
      <c r="L39" s="61" t="s">
        <v>18</v>
      </c>
      <c r="M39" s="64">
        <v>4060.78</v>
      </c>
      <c r="N39" s="64">
        <v>488.65</v>
      </c>
      <c r="O39" s="64">
        <f>M39-N39</f>
        <v>3572.13</v>
      </c>
    </row>
    <row r="40" spans="2:15" ht="15">
      <c r="B40" s="52" t="s">
        <v>77</v>
      </c>
      <c r="C40" s="52"/>
      <c r="D40" s="52"/>
      <c r="E40" s="52"/>
      <c r="F40" s="52"/>
      <c r="G40" s="24" t="s">
        <v>74</v>
      </c>
      <c r="H40" s="28" t="s">
        <v>30</v>
      </c>
      <c r="I40" s="30" t="s">
        <v>75</v>
      </c>
      <c r="J40" s="29" t="s">
        <v>36</v>
      </c>
      <c r="K40" s="26" t="s">
        <v>18</v>
      </c>
      <c r="L40" s="61" t="s">
        <v>18</v>
      </c>
      <c r="M40" s="66">
        <v>4060.78</v>
      </c>
      <c r="N40" s="64">
        <v>545.53</v>
      </c>
      <c r="O40" s="64">
        <f t="shared" si="0"/>
        <v>3515.25</v>
      </c>
    </row>
    <row r="41" spans="2:15" ht="15">
      <c r="B41" s="52" t="s">
        <v>78</v>
      </c>
      <c r="C41" s="52"/>
      <c r="D41" s="52"/>
      <c r="E41" s="52"/>
      <c r="F41" s="52"/>
      <c r="G41" s="24" t="s">
        <v>74</v>
      </c>
      <c r="H41" s="28" t="s">
        <v>30</v>
      </c>
      <c r="I41" s="31" t="s">
        <v>75</v>
      </c>
      <c r="J41" s="29" t="s">
        <v>36</v>
      </c>
      <c r="K41" s="26" t="s">
        <v>18</v>
      </c>
      <c r="L41" s="61" t="s">
        <v>18</v>
      </c>
      <c r="M41" s="64">
        <v>3396.29</v>
      </c>
      <c r="N41" s="64">
        <v>370.45</v>
      </c>
      <c r="O41" s="64">
        <f t="shared" si="0"/>
        <v>3025.84</v>
      </c>
    </row>
    <row r="42" spans="2:15" ht="15">
      <c r="B42" s="32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63"/>
    </row>
    <row r="43" spans="2:15" ht="15">
      <c r="B43" s="33"/>
      <c r="C43" s="23"/>
      <c r="D43" s="23"/>
      <c r="E43" s="23"/>
      <c r="F43" s="23"/>
      <c r="G43" s="2"/>
      <c r="H43" s="2"/>
      <c r="I43" s="2"/>
      <c r="J43" s="2"/>
      <c r="K43" s="2"/>
      <c r="L43" s="2"/>
      <c r="M43" s="2"/>
      <c r="N43" s="2"/>
      <c r="O43" s="3"/>
    </row>
    <row r="44" spans="2:15" ht="15">
      <c r="B44" s="53" t="s">
        <v>79</v>
      </c>
      <c r="C44" s="53"/>
      <c r="D44" s="53"/>
      <c r="E44" s="53"/>
      <c r="F44" s="2"/>
      <c r="G44" s="2"/>
      <c r="H44" s="2"/>
      <c r="I44" s="2"/>
      <c r="J44" s="2"/>
      <c r="K44" s="2"/>
      <c r="L44" s="2"/>
      <c r="M44" s="2"/>
      <c r="N44" s="2"/>
      <c r="O44" s="3"/>
    </row>
    <row r="45" spans="2:15" ht="71.25" customHeight="1">
      <c r="B45" s="46" t="s">
        <v>80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</row>
    <row r="46" spans="2:15" ht="15" customHeight="1">
      <c r="B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3"/>
    </row>
    <row r="47" spans="2:15" ht="15">
      <c r="B47" s="1" t="s">
        <v>81</v>
      </c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3"/>
    </row>
    <row r="48" spans="2:15" ht="15">
      <c r="B48" s="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3"/>
    </row>
    <row r="49" spans="2:15" ht="15">
      <c r="B49" s="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3"/>
    </row>
    <row r="50" spans="2:15" ht="15">
      <c r="B50" s="1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3"/>
    </row>
    <row r="51" spans="2:15" ht="15">
      <c r="B51" s="1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3"/>
    </row>
    <row r="52" spans="2:15" ht="15">
      <c r="B52" s="1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3"/>
    </row>
    <row r="53" spans="2:15" ht="15">
      <c r="B53" s="1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"/>
    </row>
    <row r="54" spans="2:15" ht="15">
      <c r="B54" s="34" t="s">
        <v>82</v>
      </c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6"/>
    </row>
  </sheetData>
  <mergeCells count="22">
    <mergeCell ref="B38:F38"/>
    <mergeCell ref="B28:F28"/>
    <mergeCell ref="B25:F25"/>
    <mergeCell ref="B31:F31"/>
    <mergeCell ref="B32:F32"/>
    <mergeCell ref="B26:F26"/>
    <mergeCell ref="B2:G2"/>
    <mergeCell ref="B45:O45"/>
    <mergeCell ref="B15:F15"/>
    <mergeCell ref="B16:F16"/>
    <mergeCell ref="B17:F17"/>
    <mergeCell ref="B18:F18"/>
    <mergeCell ref="B21:F21"/>
    <mergeCell ref="B23:F23"/>
    <mergeCell ref="B24:F24"/>
    <mergeCell ref="B41:F41"/>
    <mergeCell ref="B44:E44"/>
    <mergeCell ref="B35:F35"/>
    <mergeCell ref="B34:F34"/>
    <mergeCell ref="B33:F33"/>
    <mergeCell ref="B22:F22"/>
    <mergeCell ref="B40:F40"/>
  </mergeCells>
  <phoneticPr fontId="12" type="noConversion"/>
  <hyperlinks>
    <hyperlink ref="I16" r:id="rId1" xr:uid="{00000000-0004-0000-0000-000000000000}"/>
    <hyperlink ref="I24" r:id="rId2" xr:uid="{00000000-0004-0000-0000-000001000000}"/>
    <hyperlink ref="I18" r:id="rId3" display="mailto:diretor.administrativo@imed.org.br" xr:uid="{00000000-0004-0000-0000-000004000000}"/>
    <hyperlink ref="I17" r:id="rId4" display="mailto:diretor.financeiro@imed.org.br" xr:uid="{00000000-0004-0000-0000-000005000000}"/>
  </hyperlinks>
  <pageMargins left="0" right="0" top="0.39370078740157505" bottom="0.39370078740157505" header="0" footer="0"/>
  <pageSetup paperSize="9" scale="58" fitToHeight="0" pageOrder="overThenDown" orientation="landscape" useFirstPageNumber="1" r:id="rId5"/>
  <headerFooter>
    <oddHeader>&amp;C&amp;A</oddHeader>
    <oddFooter>&amp;CPágina &amp;P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FORMOSA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Raquel Vaccari Viana</dc:creator>
  <cp:keywords/>
  <dc:description/>
  <cp:lastModifiedBy>Thatiana Brito</cp:lastModifiedBy>
  <cp:revision>1</cp:revision>
  <dcterms:created xsi:type="dcterms:W3CDTF">2020-11-23T09:58:40Z</dcterms:created>
  <dcterms:modified xsi:type="dcterms:W3CDTF">2024-01-03T13:06:52Z</dcterms:modified>
  <cp:category/>
  <cp:contentStatus/>
</cp:coreProperties>
</file>