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Z:\RH\1. Departamento Pessoal\Relação Mensal da Diretoria\2025\"/>
    </mc:Choice>
  </mc:AlternateContent>
  <xr:revisionPtr revIDLastSave="0" documentId="13_ncr:1_{48308B2D-5850-43CA-9897-488F6C26B3AD}" xr6:coauthVersionLast="47" xr6:coauthVersionMax="47" xr10:uidLastSave="{00000000-0000-0000-0000-000000000000}"/>
  <bookViews>
    <workbookView xWindow="-120" yWindow="-120" windowWidth="24240" windowHeight="13140" tabRatio="527" xr2:uid="{00000000-000D-0000-FFFF-FFFF00000000}"/>
  </bookViews>
  <sheets>
    <sheet name="FORMOSA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3" i="2" l="1"/>
  <c r="O34" i="2"/>
  <c r="O35" i="2"/>
  <c r="O29" i="2"/>
  <c r="O27" i="2"/>
  <c r="O28" i="2"/>
  <c r="O25" i="2"/>
  <c r="O26" i="2"/>
  <c r="O30" i="2"/>
  <c r="O31" i="2"/>
  <c r="O32" i="2"/>
  <c r="O36" i="2"/>
  <c r="O37" i="2"/>
  <c r="O38" i="2"/>
  <c r="O39" i="2"/>
  <c r="O23" i="2"/>
  <c r="O24" i="2"/>
</calcChain>
</file>

<file path=xl/sharedStrings.xml><?xml version="1.0" encoding="utf-8"?>
<sst xmlns="http://schemas.openxmlformats.org/spreadsheetml/2006/main" count="185" uniqueCount="82">
  <si>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</si>
  <si>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 xml:space="preserve">HOSPITAL ESTADUAL DE FORMOSA - César Saad Fayad  </t>
    </r>
  </si>
  <si>
    <r>
      <rPr>
        <b/>
        <sz val="11"/>
        <color rgb="FF242424"/>
        <rFont val="Calibri"/>
        <family val="2"/>
      </rPr>
      <t>Fundamento legal:</t>
    </r>
    <r>
      <rPr>
        <sz val="11"/>
        <color rgb="FF242424"/>
        <rFont val="Calibri"/>
        <family val="2"/>
      </rPr>
      <t xml:space="preserve"> Item 12.1. l da Minuta Padrão do Contrato de Gestão-PGE e Itens 10 e 29, Art 11 inciso VIII alinea "d" do capítulo III da Resolução Normativa nº 9/2024 TCE-GO e o art. 6º, § 1º da Lei 18.025/2013. Item 10.4 da Metodologia de avaliação OSS SUBCIC 2024, Art. 6º, §3º, III da Lei 18.025/2013.</t>
    </r>
  </si>
  <si>
    <t>NOME DOS DIRETORES ESTATUTARIOS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</si>
  <si>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</si>
  <si>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</si>
  <si>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</si>
  <si>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</si>
  <si>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</si>
  <si>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</si>
  <si>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</si>
  <si>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</si>
  <si>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</si>
  <si>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</si>
  <si>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</si>
  <si>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</si>
  <si>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</si>
  <si>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</si>
  <si>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</si>
  <si>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</si>
  <si>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</si>
  <si>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</si>
  <si>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</si>
  <si>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</si>
  <si>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DYEGO WALDECK MONTEIRO BRITTO</t>
  </si>
  <si>
    <t>DIRETOR ADMINISTRATIVO</t>
  </si>
  <si>
    <t>diretor.administrativo@imed.org.br</t>
  </si>
  <si>
    <t>NOME DOS DIRETORES E CHEFIAS DA UNIDADE</t>
  </si>
  <si>
    <t>SÉFORA CRISTIANE XAVIER ALMEIDA</t>
  </si>
  <si>
    <t>DIRETOR TÉCNICO</t>
  </si>
  <si>
    <t>(61) 3642-3129</t>
  </si>
  <si>
    <t>sefora.almeida@hef.org.br</t>
  </si>
  <si>
    <t>PESSOA JURÍDICA</t>
  </si>
  <si>
    <t>BRUNA DE PAULA MUNDIM</t>
  </si>
  <si>
    <t>DIRETOR ADMINISTRATIVO IV</t>
  </si>
  <si>
    <t>bruna.mundim@hef.org.br</t>
  </si>
  <si>
    <t>CLT</t>
  </si>
  <si>
    <t xml:space="preserve">FERNANDO FERNANDES TAVARES </t>
  </si>
  <si>
    <t>GERENTE DE INFRAESTRUTURA V</t>
  </si>
  <si>
    <t>fernando.facilities@hospital-formosa.org.br</t>
  </si>
  <si>
    <t>KELY CORY DE LIMA</t>
  </si>
  <si>
    <t>GERENTE DE ENFERMAGEM</t>
  </si>
  <si>
    <t>kely.lima@hef.org.br</t>
  </si>
  <si>
    <t xml:space="preserve"> </t>
  </si>
  <si>
    <t>WANESSA CARLA DA SILVA</t>
  </si>
  <si>
    <t>COORDENADOR DE FARMÁCIA II</t>
  </si>
  <si>
    <t>wanessa.silva@hef.org.br</t>
  </si>
  <si>
    <t>ALINE MENDES OTTO</t>
  </si>
  <si>
    <t>COORDENADOR DE ENFERMAGEM</t>
  </si>
  <si>
    <t>(61) 3642-3130</t>
  </si>
  <si>
    <t>aline.otto@hef.org.br</t>
  </si>
  <si>
    <t>STEFANY BARROS CAIXETA CHAVES</t>
  </si>
  <si>
    <t>(61) 3642-3131</t>
  </si>
  <si>
    <t>stefany.chaves@hef.org.br</t>
  </si>
  <si>
    <t>LUCILA GEBRIM GONCALVES REIS</t>
  </si>
  <si>
    <t>lucila.reis@hef.org.br</t>
  </si>
  <si>
    <t>ELLEN ADRIANE SANTANA DA SILVA</t>
  </si>
  <si>
    <t>ellen.silva@hef.org.br</t>
  </si>
  <si>
    <t>KAROLINA REIS ORNELAS</t>
  </si>
  <si>
    <t>COORDENADOR DE NVEH e PGRS</t>
  </si>
  <si>
    <t>karolina.ornelas@hospital-formosa.org.br</t>
  </si>
  <si>
    <t>RAYENE APARECIDA DE SOUSA</t>
  </si>
  <si>
    <t>COORDENADOR CCIH</t>
  </si>
  <si>
    <t>ccih@hospital-formosa.org.br</t>
  </si>
  <si>
    <t>ADRIANA DAVID MATOS</t>
  </si>
  <si>
    <t>COORDENADOR MULTIDISCIPLINAR</t>
  </si>
  <si>
    <t>adriana.david@hef.org.br</t>
  </si>
  <si>
    <t>ISRAEL RIBEIRO DA SILVA</t>
  </si>
  <si>
    <t>ENFERMEIRO SUPERVISOR I</t>
  </si>
  <si>
    <t>ITALO VANDERLEI DA SILVA</t>
  </si>
  <si>
    <t>BRUNO SILVA FERREIRA</t>
  </si>
  <si>
    <t xml:space="preserve">SUPERVISOR ADMINISTRATIVO I </t>
  </si>
  <si>
    <t>supervisao.administrativa@hospital-formosa.org.br</t>
  </si>
  <si>
    <t>JONATHA FELIPE DOS SANTOS CARNEIRO</t>
  </si>
  <si>
    <t>RONERO CARDOSO DE MOURA</t>
  </si>
  <si>
    <t>VILMAIR COSTA TAVARES JUNIOR</t>
  </si>
  <si>
    <t xml:space="preserve">**Diretoria Estatutária não recebe nenhum tipo de remuneração. </t>
  </si>
  <si>
    <r>
      <rPr>
        <b/>
        <sz val="10"/>
        <color rgb="FF000000"/>
        <rFont val="Calibri"/>
        <family val="2"/>
      </rPr>
      <t>NOTA DE JUSTIFICATIVA:</t>
    </r>
    <r>
      <rPr>
        <sz val="10"/>
        <color rgb="FF000000"/>
        <rFont val="Calibri"/>
        <family val="2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</si>
  <si>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</si>
  <si>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</si>
  <si>
    <t>MÊS/ANO: Fevereiro/2025</t>
  </si>
  <si>
    <t>Fomosa, 06 de março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</si>
</sst>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  <numFmt numFmtId="168" formatCode="&quot;R$&quot;\ #,##0.00"/>
  </numFmts>
  <fonts count="22">
    <font>
      <sz val="11"/>
      <color rgb="FF000000"/>
      <name val="Liberation Sans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8"/>
      <color indexed="57"/>
      <name val="Arial"/>
      <family val="2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Liberation Sans"/>
    </font>
    <font>
      <u/>
      <sz val="11"/>
      <color rgb="FF0563C1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Liberation Sans"/>
    </font>
    <font>
      <sz val="11"/>
      <name val="Liberation Sans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242424"/>
      <name val="Calibri"/>
      <family val="2"/>
    </font>
    <font>
      <b/>
      <sz val="11"/>
      <color rgb="FF242424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Fill="0" applyBorder="0" applyAlignment="0" applyProtection="0"/>
    <xf numFmtId="0" fontId="4" fillId="0" borderId="0" applyNumberFormat="0" applyBorder="0" applyProtection="0"/>
    <xf numFmtId="166" fontId="4" fillId="0" borderId="0" applyBorder="0" applyProtection="0"/>
    <xf numFmtId="0" fontId="16" fillId="0" borderId="0" applyNumberFormat="0" applyFill="0" applyBorder="0" applyAlignment="0" applyProtection="0"/>
  </cellStyleXfs>
  <cellXfs count="114">
    <xf numFmtId="0" fontId="0" fillId="0" borderId="0" xfId="0"/>
    <xf numFmtId="0" fontId="5" fillId="2" borderId="1" xfId="0" applyFont="1" applyFill="1" applyBorder="1"/>
    <xf numFmtId="0" fontId="5" fillId="2" borderId="0" xfId="0" applyFont="1" applyFill="1"/>
    <xf numFmtId="0" fontId="5" fillId="2" borderId="2" xfId="0" applyFont="1" applyFill="1" applyBorder="1"/>
    <xf numFmtId="0" fontId="6" fillId="2" borderId="0" xfId="0" applyFont="1" applyFill="1"/>
    <xf numFmtId="0" fontId="6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164" fontId="8" fillId="3" borderId="0" xfId="2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/>
    </xf>
    <xf numFmtId="49" fontId="10" fillId="3" borderId="0" xfId="0" applyNumberFormat="1" applyFont="1" applyFill="1" applyAlignment="1">
      <alignment horizontal="left" vertical="center"/>
    </xf>
    <xf numFmtId="0" fontId="5" fillId="2" borderId="11" xfId="0" applyFont="1" applyFill="1" applyBorder="1"/>
    <xf numFmtId="0" fontId="5" fillId="2" borderId="12" xfId="0" applyFont="1" applyFill="1" applyBorder="1"/>
    <xf numFmtId="167" fontId="9" fillId="3" borderId="13" xfId="0" applyNumberFormat="1" applyFont="1" applyFill="1" applyBorder="1"/>
    <xf numFmtId="0" fontId="5" fillId="2" borderId="14" xfId="0" applyFont="1" applyFill="1" applyBorder="1"/>
    <xf numFmtId="167" fontId="9" fillId="3" borderId="13" xfId="0" applyNumberFormat="1" applyFont="1" applyFill="1" applyBorder="1" applyAlignment="1">
      <alignment wrapText="1"/>
    </xf>
    <xf numFmtId="0" fontId="11" fillId="3" borderId="15" xfId="0" applyFont="1" applyFill="1" applyBorder="1" applyAlignment="1">
      <alignment vertical="center"/>
    </xf>
    <xf numFmtId="0" fontId="10" fillId="3" borderId="16" xfId="0" applyFont="1" applyFill="1" applyBorder="1" applyAlignment="1">
      <alignment vertical="center"/>
    </xf>
    <xf numFmtId="164" fontId="10" fillId="3" borderId="16" xfId="2" applyFont="1" applyFill="1" applyBorder="1" applyAlignment="1"/>
    <xf numFmtId="167" fontId="10" fillId="3" borderId="16" xfId="2" applyNumberFormat="1" applyFont="1" applyFill="1" applyBorder="1" applyAlignment="1"/>
    <xf numFmtId="0" fontId="5" fillId="2" borderId="16" xfId="0" applyFont="1" applyFill="1" applyBorder="1"/>
    <xf numFmtId="0" fontId="5" fillId="2" borderId="17" xfId="0" applyFont="1" applyFill="1" applyBorder="1"/>
    <xf numFmtId="0" fontId="13" fillId="0" borderId="0" xfId="5" applyFont="1"/>
    <xf numFmtId="0" fontId="5" fillId="0" borderId="0" xfId="0" applyFont="1"/>
    <xf numFmtId="0" fontId="5" fillId="2" borderId="5" xfId="0" applyFont="1" applyFill="1" applyBorder="1"/>
    <xf numFmtId="0" fontId="5" fillId="2" borderId="18" xfId="0" applyFont="1" applyFill="1" applyBorder="1"/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right"/>
    </xf>
    <xf numFmtId="0" fontId="5" fillId="2" borderId="7" xfId="0" applyFont="1" applyFill="1" applyBorder="1"/>
    <xf numFmtId="0" fontId="5" fillId="2" borderId="9" xfId="0" applyFont="1" applyFill="1" applyBorder="1"/>
    <xf numFmtId="0" fontId="5" fillId="2" borderId="19" xfId="0" applyFont="1" applyFill="1" applyBorder="1"/>
    <xf numFmtId="0" fontId="6" fillId="2" borderId="2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0" fillId="0" borderId="16" xfId="0" applyBorder="1"/>
    <xf numFmtId="0" fontId="5" fillId="2" borderId="15" xfId="0" applyFont="1" applyFill="1" applyBorder="1"/>
    <xf numFmtId="168" fontId="5" fillId="4" borderId="19" xfId="2" applyNumberFormat="1" applyFont="1" applyFill="1" applyBorder="1" applyAlignment="1">
      <alignment horizontal="center"/>
    </xf>
    <xf numFmtId="168" fontId="18" fillId="4" borderId="19" xfId="2" applyNumberFormat="1" applyFont="1" applyFill="1" applyBorder="1" applyAlignment="1">
      <alignment horizontal="center"/>
    </xf>
    <xf numFmtId="0" fontId="17" fillId="5" borderId="0" xfId="0" applyFont="1" applyFill="1"/>
    <xf numFmtId="0" fontId="18" fillId="4" borderId="7" xfId="0" applyFont="1" applyFill="1" applyBorder="1"/>
    <xf numFmtId="168" fontId="18" fillId="4" borderId="5" xfId="0" applyNumberFormat="1" applyFont="1" applyFill="1" applyBorder="1" applyAlignment="1">
      <alignment horizontal="center"/>
    </xf>
    <xf numFmtId="168" fontId="18" fillId="4" borderId="7" xfId="0" applyNumberFormat="1" applyFont="1" applyFill="1" applyBorder="1" applyAlignment="1">
      <alignment horizontal="center"/>
    </xf>
    <xf numFmtId="0" fontId="0" fillId="5" borderId="0" xfId="0" applyFill="1"/>
    <xf numFmtId="0" fontId="5" fillId="4" borderId="5" xfId="0" applyFont="1" applyFill="1" applyBorder="1"/>
    <xf numFmtId="0" fontId="5" fillId="4" borderId="7" xfId="0" applyFont="1" applyFill="1" applyBorder="1"/>
    <xf numFmtId="0" fontId="9" fillId="4" borderId="19" xfId="0" applyFont="1" applyFill="1" applyBorder="1"/>
    <xf numFmtId="0" fontId="5" fillId="4" borderId="9" xfId="0" applyFont="1" applyFill="1" applyBorder="1"/>
    <xf numFmtId="168" fontId="5" fillId="4" borderId="5" xfId="0" applyNumberFormat="1" applyFont="1" applyFill="1" applyBorder="1" applyAlignment="1">
      <alignment horizontal="center"/>
    </xf>
    <xf numFmtId="168" fontId="5" fillId="4" borderId="7" xfId="2" applyNumberFormat="1" applyFont="1" applyFill="1" applyBorder="1" applyAlignment="1">
      <alignment horizontal="center"/>
    </xf>
    <xf numFmtId="0" fontId="9" fillId="5" borderId="19" xfId="0" applyFont="1" applyFill="1" applyBorder="1"/>
    <xf numFmtId="168" fontId="5" fillId="5" borderId="19" xfId="0" applyNumberFormat="1" applyFont="1" applyFill="1" applyBorder="1" applyAlignment="1">
      <alignment horizontal="center"/>
    </xf>
    <xf numFmtId="0" fontId="9" fillId="5" borderId="22" xfId="0" applyFont="1" applyFill="1" applyBorder="1"/>
    <xf numFmtId="168" fontId="5" fillId="5" borderId="22" xfId="0" applyNumberFormat="1" applyFont="1" applyFill="1" applyBorder="1" applyAlignment="1">
      <alignment horizontal="center"/>
    </xf>
    <xf numFmtId="0" fontId="5" fillId="4" borderId="19" xfId="0" applyFont="1" applyFill="1" applyBorder="1"/>
    <xf numFmtId="168" fontId="5" fillId="4" borderId="19" xfId="0" applyNumberFormat="1" applyFont="1" applyFill="1" applyBorder="1" applyAlignment="1">
      <alignment horizontal="center"/>
    </xf>
    <xf numFmtId="0" fontId="5" fillId="4" borderId="24" xfId="0" applyFont="1" applyFill="1" applyBorder="1"/>
    <xf numFmtId="0" fontId="5" fillId="4" borderId="4" xfId="0" applyFont="1" applyFill="1" applyBorder="1"/>
    <xf numFmtId="168" fontId="5" fillId="4" borderId="24" xfId="0" applyNumberFormat="1" applyFont="1" applyFill="1" applyBorder="1" applyAlignment="1">
      <alignment horizontal="center"/>
    </xf>
    <xf numFmtId="168" fontId="5" fillId="4" borderId="23" xfId="2" applyNumberFormat="1" applyFont="1" applyFill="1" applyBorder="1" applyAlignment="1">
      <alignment horizontal="center"/>
    </xf>
    <xf numFmtId="0" fontId="18" fillId="4" borderId="5" xfId="0" applyFont="1" applyFill="1" applyBorder="1"/>
    <xf numFmtId="0" fontId="5" fillId="5" borderId="20" xfId="0" applyFont="1" applyFill="1" applyBorder="1"/>
    <xf numFmtId="0" fontId="5" fillId="5" borderId="0" xfId="0" applyFont="1" applyFill="1"/>
    <xf numFmtId="0" fontId="5" fillId="5" borderId="14" xfId="0" applyFont="1" applyFill="1" applyBorder="1"/>
    <xf numFmtId="0" fontId="5" fillId="5" borderId="1" xfId="0" applyFont="1" applyFill="1" applyBorder="1"/>
    <xf numFmtId="0" fontId="5" fillId="4" borderId="0" xfId="0" applyFont="1" applyFill="1"/>
    <xf numFmtId="0" fontId="5" fillId="4" borderId="2" xfId="0" applyFont="1" applyFill="1" applyBorder="1"/>
    <xf numFmtId="0" fontId="5" fillId="4" borderId="1" xfId="0" applyFont="1" applyFill="1" applyBorder="1"/>
    <xf numFmtId="0" fontId="5" fillId="4" borderId="6" xfId="0" applyFont="1" applyFill="1" applyBorder="1"/>
    <xf numFmtId="0" fontId="5" fillId="4" borderId="3" xfId="0" applyFont="1" applyFill="1" applyBorder="1"/>
    <xf numFmtId="168" fontId="5" fillId="4" borderId="22" xfId="2" applyNumberFormat="1" applyFont="1" applyFill="1" applyBorder="1" applyAlignment="1">
      <alignment horizontal="center"/>
    </xf>
    <xf numFmtId="0" fontId="0" fillId="5" borderId="19" xfId="0" applyFill="1" applyBorder="1"/>
    <xf numFmtId="0" fontId="5" fillId="4" borderId="22" xfId="0" applyFont="1" applyFill="1" applyBorder="1"/>
    <xf numFmtId="168" fontId="5" fillId="4" borderId="22" xfId="0" applyNumberFormat="1" applyFont="1" applyFill="1" applyBorder="1" applyAlignment="1">
      <alignment horizontal="center"/>
    </xf>
    <xf numFmtId="0" fontId="5" fillId="4" borderId="23" xfId="0" applyFont="1" applyFill="1" applyBorder="1"/>
    <xf numFmtId="168" fontId="5" fillId="4" borderId="25" xfId="2" applyNumberFormat="1" applyFont="1" applyFill="1" applyBorder="1" applyAlignment="1">
      <alignment horizontal="center"/>
    </xf>
    <xf numFmtId="0" fontId="18" fillId="4" borderId="30" xfId="0" applyFont="1" applyFill="1" applyBorder="1"/>
    <xf numFmtId="0" fontId="19" fillId="5" borderId="19" xfId="0" applyFont="1" applyFill="1" applyBorder="1"/>
    <xf numFmtId="168" fontId="0" fillId="5" borderId="0" xfId="2" applyNumberFormat="1" applyFont="1" applyFill="1" applyAlignment="1">
      <alignment horizontal="center"/>
    </xf>
    <xf numFmtId="168" fontId="5" fillId="5" borderId="19" xfId="2" applyNumberFormat="1" applyFont="1" applyFill="1" applyBorder="1" applyAlignment="1">
      <alignment horizontal="center"/>
    </xf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26" xfId="0" applyFont="1" applyBorder="1"/>
    <xf numFmtId="0" fontId="5" fillId="0" borderId="27" xfId="0" applyFont="1" applyBorder="1"/>
    <xf numFmtId="0" fontId="5" fillId="0" borderId="28" xfId="0" applyFont="1" applyBorder="1"/>
    <xf numFmtId="0" fontId="5" fillId="0" borderId="23" xfId="0" applyFont="1" applyBorder="1"/>
    <xf numFmtId="0" fontId="5" fillId="0" borderId="3" xfId="0" applyFont="1" applyBorder="1"/>
    <xf numFmtId="0" fontId="5" fillId="0" borderId="4" xfId="0" applyFont="1" applyBorder="1"/>
    <xf numFmtId="0" fontId="18" fillId="0" borderId="18" xfId="0" applyFont="1" applyBorder="1"/>
    <xf numFmtId="0" fontId="9" fillId="0" borderId="26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5" fillId="0" borderId="5" xfId="0" applyFont="1" applyBorder="1"/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20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5" fillId="4" borderId="1" xfId="0" applyFont="1" applyFill="1" applyBorder="1" applyAlignment="1">
      <alignment horizontal="left" wrapText="1"/>
    </xf>
    <xf numFmtId="0" fontId="5" fillId="4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164" fontId="8" fillId="0" borderId="10" xfId="2" applyFont="1" applyBorder="1" applyAlignment="1">
      <alignment horizontal="center" vertical="center" wrapText="1"/>
    </xf>
    <xf numFmtId="164" fontId="8" fillId="0" borderId="11" xfId="2" applyFont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5" fillId="2" borderId="5" xfId="0" applyFont="1" applyFill="1" applyBorder="1"/>
    <xf numFmtId="0" fontId="6" fillId="2" borderId="7" xfId="0" applyFont="1" applyFill="1" applyBorder="1" applyAlignment="1">
      <alignment horizontal="left" vertical="center"/>
    </xf>
    <xf numFmtId="0" fontId="9" fillId="0" borderId="19" xfId="0" applyFont="1" applyBorder="1" applyAlignment="1">
      <alignment horizontal="left"/>
    </xf>
    <xf numFmtId="0" fontId="5" fillId="0" borderId="29" xfId="0" applyFont="1" applyBorder="1"/>
    <xf numFmtId="0" fontId="14" fillId="4" borderId="1" xfId="0" applyFont="1" applyFill="1" applyBorder="1" applyAlignment="1">
      <alignment horizontal="left"/>
    </xf>
  </cellXfs>
  <cellStyles count="9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Hyperlink" xfId="8" xr:uid="{00000000-000B-0000-0000-000008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457200</xdr:colOff>
      <xdr:row>1</xdr:row>
      <xdr:rowOff>152400</xdr:rowOff>
    </xdr:from>
    <xdr:to>
      <xdr:col>14</xdr:col>
      <xdr:colOff>914400</xdr:colOff>
      <xdr:row>5</xdr:row>
      <xdr:rowOff>142875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1BC38D1-6732-4FA3-6B77-B314673DBFA3}"/>
            </a:ext>
            <a:ext uri="{147F2762-F138-4A5C-976F-8EAC2B608ADB}">
              <a16:predDERef xmlns:a16="http://schemas.microsoft.com/office/drawing/2014/main" pre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77625" y="323850"/>
          <a:ext cx="6267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1</xdr:row>
      <xdr:rowOff>28575</xdr:rowOff>
    </xdr:from>
    <xdr:to>
      <xdr:col>3</xdr:col>
      <xdr:colOff>28575</xdr:colOff>
      <xdr:row>7</xdr:row>
      <xdr:rowOff>76200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CEDCD956-453A-EF06-808C-3E2D0FE06F3F}"/>
            </a:ext>
            <a:ext uri="{147F2762-F138-4A5C-976F-8EAC2B608ADB}">
              <a16:predDERef xmlns:a16="http://schemas.microsoft.com/office/drawing/2014/main" pred="{61BC38D1-6732-4FA3-6B77-B314673DB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0" y="200025"/>
          <a:ext cx="1895475" cy="1466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fernando.facilities@hospital-formosa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kely.lima@hef.org.br" TargetMode="External"/><Relationship Id="rId4" Type="http://schemas.openxmlformats.org/officeDocument/2006/relationships/hyperlink" Target="mailto:diretor.financeiro@imed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1"/>
  <sheetViews>
    <sheetView showGridLines="0" tabSelected="1" zoomScale="70" zoomScaleNormal="70" workbookViewId="0">
      <selection activeCell="I48" sqref="I48"/>
    </sheetView>
  </sheetViews>
  <sheetFormatPr defaultColWidth="8.75" defaultRowHeight="14.25"/>
  <cols>
    <col min="1" max="1" width="2.875" style="40" customWidth="1"/>
    <col min="2" max="2" width="18.5" style="40" customWidth="1"/>
    <col min="3" max="3" width="10.625" style="40" customWidth="1"/>
    <col min="4" max="4" width="19.25" style="40" customWidth="1"/>
    <col min="5" max="5" width="13.125" style="40" customWidth="1"/>
    <col min="6" max="6" width="5.75" style="40" customWidth="1"/>
    <col min="7" max="7" width="38.125" style="40" bestFit="1" customWidth="1"/>
    <col min="8" max="8" width="14.375" style="40" customWidth="1"/>
    <col min="9" max="9" width="43.75" style="40" bestFit="1" customWidth="1"/>
    <col min="10" max="10" width="19.75" style="40" customWidth="1"/>
    <col min="11" max="11" width="12.875" style="40" bestFit="1" customWidth="1"/>
    <col min="12" max="12" width="12.75" style="40" bestFit="1" customWidth="1"/>
    <col min="13" max="13" width="14" style="40" bestFit="1" customWidth="1"/>
    <col min="14" max="14" width="16.875" style="40" customWidth="1"/>
    <col min="15" max="15" width="15.25" style="40" customWidth="1"/>
    <col min="16" max="16" width="9" style="101" customWidth="1"/>
    <col min="17" max="16384" width="8.75" style="101"/>
  </cols>
  <sheetData>
    <row r="1" spans="1:15">
      <c r="A1"/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spans="1:15" ht="23.25">
      <c r="A2"/>
      <c r="B2" s="102"/>
      <c r="C2" s="103"/>
      <c r="D2" s="103"/>
      <c r="E2" s="103"/>
      <c r="F2" s="103"/>
      <c r="G2" s="103"/>
      <c r="H2" s="10"/>
      <c r="I2" s="10"/>
      <c r="J2" s="10"/>
      <c r="K2" s="10"/>
      <c r="L2" s="10"/>
      <c r="M2" s="10"/>
      <c r="N2" s="10"/>
      <c r="O2" s="11"/>
    </row>
    <row r="3" spans="1:15" ht="23.25">
      <c r="A3"/>
      <c r="B3" s="12"/>
      <c r="C3" s="7"/>
      <c r="D3" s="7"/>
      <c r="E3" s="7"/>
      <c r="F3" s="7"/>
      <c r="G3" s="7"/>
      <c r="H3" s="2"/>
      <c r="I3" s="2"/>
      <c r="J3" s="2"/>
      <c r="K3" s="2"/>
      <c r="L3" s="2"/>
      <c r="M3" s="2"/>
      <c r="N3" s="2"/>
      <c r="O3" s="13"/>
    </row>
    <row r="4" spans="1:15" ht="24" customHeight="1">
      <c r="A4"/>
      <c r="B4" s="12"/>
      <c r="C4" s="8"/>
      <c r="D4" s="8"/>
      <c r="E4" s="8"/>
      <c r="F4" s="8"/>
      <c r="G4" s="8"/>
      <c r="H4" s="2"/>
      <c r="I4" s="2"/>
      <c r="J4" s="2"/>
      <c r="K4" s="2"/>
      <c r="L4" s="2"/>
      <c r="M4" s="2"/>
      <c r="N4" s="2"/>
      <c r="O4" s="13"/>
    </row>
    <row r="5" spans="1:15" ht="15">
      <c r="A5"/>
      <c r="B5" s="12"/>
      <c r="C5" s="8"/>
      <c r="D5" s="8"/>
      <c r="E5" s="8"/>
      <c r="F5" s="8"/>
      <c r="G5" s="8"/>
      <c r="H5" s="2"/>
      <c r="I5" s="2"/>
      <c r="J5" s="2"/>
      <c r="K5" s="2"/>
      <c r="L5" s="2"/>
      <c r="M5" s="2"/>
      <c r="N5" s="2"/>
      <c r="O5" s="13"/>
    </row>
    <row r="6" spans="1:15" ht="15">
      <c r="A6"/>
      <c r="B6" s="14"/>
      <c r="C6" s="9"/>
      <c r="D6" s="9"/>
      <c r="E6" s="9"/>
      <c r="F6" s="9"/>
      <c r="G6" s="9"/>
      <c r="H6" s="2"/>
      <c r="I6" s="2"/>
      <c r="J6" s="2"/>
      <c r="K6" s="2"/>
      <c r="L6" s="2"/>
      <c r="M6" s="2"/>
      <c r="N6" s="2"/>
      <c r="O6" s="13"/>
    </row>
    <row r="7" spans="1:15" ht="15">
      <c r="A7"/>
      <c r="B7" s="15"/>
      <c r="C7" s="16"/>
      <c r="D7" s="17"/>
      <c r="E7" s="18"/>
      <c r="F7" s="18"/>
      <c r="G7" s="17"/>
      <c r="H7" s="19"/>
      <c r="I7" s="19"/>
      <c r="J7" s="19"/>
      <c r="K7" s="19"/>
      <c r="L7" s="19"/>
      <c r="M7" s="19"/>
      <c r="N7" s="19"/>
      <c r="O7" s="20"/>
    </row>
    <row r="8" spans="1:15" ht="15">
      <c r="A8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"/>
    </row>
    <row r="9" spans="1:15" ht="15">
      <c r="A9"/>
      <c r="B9" s="1" t="s">
        <v>0</v>
      </c>
      <c r="C9" s="2"/>
      <c r="D9" s="2"/>
      <c r="E9" s="2"/>
      <c r="F9" s="2"/>
      <c r="G9" s="2"/>
      <c r="H9" s="21"/>
      <c r="I9" s="2"/>
      <c r="J9" s="2"/>
      <c r="K9" s="2"/>
      <c r="L9" s="2"/>
      <c r="M9" s="2"/>
      <c r="N9" s="2"/>
      <c r="O9" s="3"/>
    </row>
    <row r="10" spans="1:15" ht="15">
      <c r="A10"/>
      <c r="B10" s="1"/>
      <c r="C10" s="2"/>
      <c r="D10" s="2"/>
      <c r="E10" s="2"/>
      <c r="F10" s="2"/>
      <c r="G10" s="2"/>
      <c r="H10" s="2"/>
      <c r="I10" s="2"/>
      <c r="J10" s="22"/>
      <c r="K10" s="2"/>
      <c r="L10" s="2"/>
      <c r="M10" s="2"/>
      <c r="N10" s="2"/>
      <c r="O10" s="3"/>
    </row>
    <row r="11" spans="1:15" ht="15">
      <c r="A11"/>
      <c r="B11" s="1" t="s">
        <v>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3"/>
    </row>
    <row r="12" spans="1:15" ht="22.5" customHeight="1">
      <c r="A12"/>
      <c r="B12" s="97" t="s">
        <v>2</v>
      </c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4" t="s">
        <v>80</v>
      </c>
      <c r="N12" s="2"/>
      <c r="O12" s="3"/>
    </row>
    <row r="13" spans="1:15" ht="17.100000000000001" customHeight="1">
      <c r="A13"/>
      <c r="B13" s="97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2"/>
      <c r="N13" s="4"/>
      <c r="O13" s="3"/>
    </row>
    <row r="14" spans="1:15" ht="15">
      <c r="A14"/>
      <c r="B14" s="33"/>
      <c r="C14" s="32"/>
      <c r="D14" s="2"/>
      <c r="E14" s="2"/>
      <c r="F14" s="2"/>
      <c r="G14" s="2"/>
      <c r="H14" s="2"/>
      <c r="I14" s="2"/>
      <c r="J14" s="2"/>
      <c r="K14" s="2"/>
      <c r="L14" s="2"/>
      <c r="M14" s="2"/>
      <c r="N14"/>
      <c r="O14" s="3"/>
    </row>
    <row r="15" spans="1:15" ht="25.5">
      <c r="A15"/>
      <c r="B15" s="105" t="s">
        <v>3</v>
      </c>
      <c r="C15" s="106"/>
      <c r="D15" s="107"/>
      <c r="E15" s="107"/>
      <c r="F15" s="108"/>
      <c r="G15" s="5" t="s">
        <v>4</v>
      </c>
      <c r="H15" s="5" t="s">
        <v>5</v>
      </c>
      <c r="I15" s="5" t="s">
        <v>6</v>
      </c>
      <c r="J15" s="5" t="s">
        <v>7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</row>
    <row r="16" spans="1:15" ht="15">
      <c r="A16"/>
      <c r="B16" s="109" t="s">
        <v>13</v>
      </c>
      <c r="C16" s="109"/>
      <c r="D16" s="109"/>
      <c r="E16" s="109"/>
      <c r="F16" s="109"/>
      <c r="G16" s="23" t="s">
        <v>14</v>
      </c>
      <c r="H16" s="23" t="s">
        <v>15</v>
      </c>
      <c r="I16" s="24" t="s">
        <v>16</v>
      </c>
      <c r="J16" s="23" t="s">
        <v>17</v>
      </c>
      <c r="K16" s="25" t="s">
        <v>18</v>
      </c>
      <c r="L16" s="25" t="s">
        <v>18</v>
      </c>
      <c r="M16" s="25" t="s">
        <v>18</v>
      </c>
      <c r="N16" s="25" t="s">
        <v>18</v>
      </c>
      <c r="O16" s="26" t="s">
        <v>19</v>
      </c>
    </row>
    <row r="17" spans="1:15" ht="15">
      <c r="A17"/>
      <c r="B17" s="109" t="s">
        <v>20</v>
      </c>
      <c r="C17" s="109"/>
      <c r="D17" s="109"/>
      <c r="E17" s="109"/>
      <c r="F17" s="109"/>
      <c r="G17" s="23" t="s">
        <v>21</v>
      </c>
      <c r="H17" s="27" t="s">
        <v>22</v>
      </c>
      <c r="I17" s="24" t="s">
        <v>23</v>
      </c>
      <c r="J17" s="28" t="s">
        <v>17</v>
      </c>
      <c r="K17" s="25" t="s">
        <v>18</v>
      </c>
      <c r="L17" s="25" t="s">
        <v>18</v>
      </c>
      <c r="M17" s="25" t="s">
        <v>18</v>
      </c>
      <c r="N17" s="25" t="s">
        <v>18</v>
      </c>
      <c r="O17" s="26" t="s">
        <v>19</v>
      </c>
    </row>
    <row r="18" spans="1:15" ht="15">
      <c r="A18"/>
      <c r="B18" s="109" t="s">
        <v>24</v>
      </c>
      <c r="C18" s="109"/>
      <c r="D18" s="109"/>
      <c r="E18" s="109"/>
      <c r="F18" s="109"/>
      <c r="G18" s="23" t="s">
        <v>25</v>
      </c>
      <c r="H18" s="27" t="s">
        <v>22</v>
      </c>
      <c r="I18" s="29" t="s">
        <v>26</v>
      </c>
      <c r="J18" s="28" t="s">
        <v>17</v>
      </c>
      <c r="K18" s="25" t="s">
        <v>18</v>
      </c>
      <c r="L18" s="25" t="s">
        <v>18</v>
      </c>
      <c r="M18" s="25" t="s">
        <v>18</v>
      </c>
      <c r="N18" s="25" t="s">
        <v>18</v>
      </c>
      <c r="O18" s="26" t="s">
        <v>19</v>
      </c>
    </row>
    <row r="19" spans="1:15" ht="15">
      <c r="A19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"/>
    </row>
    <row r="20" spans="1:15" ht="15">
      <c r="A20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3"/>
    </row>
    <row r="21" spans="1:15" ht="25.5">
      <c r="A21"/>
      <c r="B21" s="110" t="s">
        <v>27</v>
      </c>
      <c r="C21" s="107"/>
      <c r="D21" s="107"/>
      <c r="E21" s="107"/>
      <c r="F21" s="108"/>
      <c r="G21" s="5" t="s">
        <v>4</v>
      </c>
      <c r="H21" s="5" t="s">
        <v>5</v>
      </c>
      <c r="I21" s="30" t="s">
        <v>6</v>
      </c>
      <c r="J21" s="5" t="s">
        <v>7</v>
      </c>
      <c r="K21" s="6" t="s">
        <v>8</v>
      </c>
      <c r="L21" s="6" t="s">
        <v>9</v>
      </c>
      <c r="M21" s="31" t="s">
        <v>10</v>
      </c>
      <c r="N21" s="31" t="s">
        <v>11</v>
      </c>
      <c r="O21" s="31" t="s">
        <v>12</v>
      </c>
    </row>
    <row r="22" spans="1:15" ht="15">
      <c r="A22" s="36"/>
      <c r="B22" s="86" t="s">
        <v>28</v>
      </c>
      <c r="C22" s="86"/>
      <c r="D22" s="86"/>
      <c r="E22" s="86"/>
      <c r="F22" s="86"/>
      <c r="G22" s="57" t="s">
        <v>29</v>
      </c>
      <c r="H22" s="37" t="s">
        <v>30</v>
      </c>
      <c r="I22" s="74" t="s">
        <v>31</v>
      </c>
      <c r="J22" s="73" t="s">
        <v>32</v>
      </c>
      <c r="K22" s="38" t="s">
        <v>18</v>
      </c>
      <c r="L22" s="39" t="s">
        <v>18</v>
      </c>
      <c r="M22" s="35">
        <v>37000</v>
      </c>
      <c r="N22" s="35" t="s">
        <v>18</v>
      </c>
      <c r="O22" s="35">
        <v>37000</v>
      </c>
    </row>
    <row r="23" spans="1:15" ht="15">
      <c r="B23" s="111" t="s">
        <v>33</v>
      </c>
      <c r="C23" s="111"/>
      <c r="D23" s="111"/>
      <c r="E23" s="111"/>
      <c r="F23" s="111"/>
      <c r="G23" s="44" t="s">
        <v>34</v>
      </c>
      <c r="H23" s="42" t="s">
        <v>30</v>
      </c>
      <c r="I23" s="43" t="s">
        <v>35</v>
      </c>
      <c r="J23" s="44" t="s">
        <v>36</v>
      </c>
      <c r="K23" s="45" t="s">
        <v>18</v>
      </c>
      <c r="L23" s="46" t="s">
        <v>18</v>
      </c>
      <c r="M23" s="34">
        <v>28694.67</v>
      </c>
      <c r="N23" s="34">
        <v>7147.91</v>
      </c>
      <c r="O23" s="34">
        <f>SUM(K23:M23)-N23</f>
        <v>21546.76</v>
      </c>
    </row>
    <row r="24" spans="1:15" ht="15">
      <c r="B24" s="112" t="s">
        <v>37</v>
      </c>
      <c r="C24" s="112"/>
      <c r="D24" s="112"/>
      <c r="E24" s="112"/>
      <c r="F24" s="112"/>
      <c r="G24" s="41" t="s">
        <v>38</v>
      </c>
      <c r="H24" s="42" t="s">
        <v>30</v>
      </c>
      <c r="I24" s="43" t="s">
        <v>39</v>
      </c>
      <c r="J24" s="44" t="s">
        <v>36</v>
      </c>
      <c r="K24" s="45">
        <v>14299.53</v>
      </c>
      <c r="L24" s="75" t="s">
        <v>18</v>
      </c>
      <c r="M24" s="34">
        <v>16720.93</v>
      </c>
      <c r="N24" s="76">
        <v>16398.98</v>
      </c>
      <c r="O24" s="34">
        <f t="shared" ref="O24:O39" si="0">SUM(K24:M24)-N24</f>
        <v>14621.48</v>
      </c>
    </row>
    <row r="25" spans="1:15" ht="15">
      <c r="B25" s="91" t="s">
        <v>40</v>
      </c>
      <c r="C25" s="92"/>
      <c r="D25" s="92"/>
      <c r="E25" s="92"/>
      <c r="F25" s="93"/>
      <c r="G25" s="41" t="s">
        <v>41</v>
      </c>
      <c r="H25" s="42" t="s">
        <v>30</v>
      </c>
      <c r="I25" s="43" t="s">
        <v>42</v>
      </c>
      <c r="J25" s="44" t="s">
        <v>36</v>
      </c>
      <c r="K25" s="45" t="s">
        <v>18</v>
      </c>
      <c r="L25" s="46" t="s">
        <v>18</v>
      </c>
      <c r="M25" s="48">
        <v>13549.97</v>
      </c>
      <c r="N25" s="48">
        <v>3415.89</v>
      </c>
      <c r="O25" s="34">
        <f t="shared" si="0"/>
        <v>10134.08</v>
      </c>
    </row>
    <row r="26" spans="1:15" ht="15">
      <c r="A26" s="40" t="s">
        <v>43</v>
      </c>
      <c r="B26" s="77" t="s">
        <v>44</v>
      </c>
      <c r="C26" s="78"/>
      <c r="D26" s="78"/>
      <c r="E26" s="78"/>
      <c r="F26" s="79"/>
      <c r="G26" s="41" t="s">
        <v>45</v>
      </c>
      <c r="H26" s="42" t="s">
        <v>30</v>
      </c>
      <c r="I26" s="47" t="s">
        <v>46</v>
      </c>
      <c r="J26" s="44" t="s">
        <v>36</v>
      </c>
      <c r="K26" s="45" t="s">
        <v>18</v>
      </c>
      <c r="L26" s="46" t="s">
        <v>18</v>
      </c>
      <c r="M26" s="34">
        <v>7042.62</v>
      </c>
      <c r="N26" s="34">
        <v>1513.21</v>
      </c>
      <c r="O26" s="34">
        <f t="shared" si="0"/>
        <v>5529.41</v>
      </c>
    </row>
    <row r="27" spans="1:15" ht="15">
      <c r="B27" s="94" t="s">
        <v>47</v>
      </c>
      <c r="C27" s="95"/>
      <c r="D27" s="95"/>
      <c r="E27" s="95"/>
      <c r="F27" s="96"/>
      <c r="G27" s="51" t="s">
        <v>48</v>
      </c>
      <c r="H27" s="42" t="s">
        <v>49</v>
      </c>
      <c r="I27" s="49" t="s">
        <v>50</v>
      </c>
      <c r="J27" s="69" t="s">
        <v>36</v>
      </c>
      <c r="K27" s="70" t="s">
        <v>18</v>
      </c>
      <c r="L27" s="70" t="s">
        <v>18</v>
      </c>
      <c r="M27" s="50">
        <v>6067.14</v>
      </c>
      <c r="N27" s="50">
        <v>1250.22</v>
      </c>
      <c r="O27" s="67">
        <f t="shared" si="0"/>
        <v>4816.92</v>
      </c>
    </row>
    <row r="28" spans="1:15" ht="15">
      <c r="A28" s="68"/>
      <c r="B28" s="87" t="s">
        <v>51</v>
      </c>
      <c r="C28" s="88"/>
      <c r="D28" s="88"/>
      <c r="E28" s="88"/>
      <c r="F28" s="89"/>
      <c r="G28" s="51" t="s">
        <v>48</v>
      </c>
      <c r="H28" s="42" t="s">
        <v>52</v>
      </c>
      <c r="I28" s="47" t="s">
        <v>53</v>
      </c>
      <c r="J28" s="51" t="s">
        <v>36</v>
      </c>
      <c r="K28" s="52" t="s">
        <v>18</v>
      </c>
      <c r="L28" s="52" t="s">
        <v>18</v>
      </c>
      <c r="M28" s="50">
        <v>5763.54</v>
      </c>
      <c r="N28" s="50">
        <v>1135.9100000000001</v>
      </c>
      <c r="O28" s="34">
        <f t="shared" ref="O28" si="1">SUM(K28:M28)-N28</f>
        <v>4627.63</v>
      </c>
    </row>
    <row r="29" spans="1:15" ht="15">
      <c r="A29" s="68"/>
      <c r="B29" s="80" t="s">
        <v>54</v>
      </c>
      <c r="C29" s="81"/>
      <c r="D29" s="81"/>
      <c r="E29" s="81"/>
      <c r="F29" s="82"/>
      <c r="G29" s="51" t="s">
        <v>48</v>
      </c>
      <c r="H29" s="51" t="s">
        <v>30</v>
      </c>
      <c r="I29" s="47" t="s">
        <v>55</v>
      </c>
      <c r="J29" s="51" t="s">
        <v>36</v>
      </c>
      <c r="K29" s="52" t="s">
        <v>18</v>
      </c>
      <c r="L29" s="34" t="s">
        <v>18</v>
      </c>
      <c r="M29" s="72">
        <v>6067.14</v>
      </c>
      <c r="N29" s="52">
        <v>1250.22</v>
      </c>
      <c r="O29" s="34">
        <f>SUM(K29:M29)-N29</f>
        <v>4816.92</v>
      </c>
    </row>
    <row r="30" spans="1:15" ht="15">
      <c r="B30" s="83" t="s">
        <v>56</v>
      </c>
      <c r="C30" s="84"/>
      <c r="D30" s="84"/>
      <c r="E30" s="84"/>
      <c r="F30" s="85"/>
      <c r="G30" s="53" t="s">
        <v>48</v>
      </c>
      <c r="H30" s="71" t="s">
        <v>30</v>
      </c>
      <c r="I30" s="47" t="s">
        <v>57</v>
      </c>
      <c r="J30" s="54" t="s">
        <v>36</v>
      </c>
      <c r="K30" s="55" t="s">
        <v>18</v>
      </c>
      <c r="L30" s="56" t="s">
        <v>18</v>
      </c>
      <c r="M30" s="72">
        <v>7050.26</v>
      </c>
      <c r="N30" s="72">
        <v>4447.87</v>
      </c>
      <c r="O30" s="72">
        <f t="shared" si="0"/>
        <v>2602.3900000000003</v>
      </c>
    </row>
    <row r="31" spans="1:15" ht="15">
      <c r="B31" s="91" t="s">
        <v>58</v>
      </c>
      <c r="C31" s="92"/>
      <c r="D31" s="92"/>
      <c r="E31" s="92"/>
      <c r="F31" s="93"/>
      <c r="G31" s="41" t="s">
        <v>59</v>
      </c>
      <c r="H31" s="42" t="s">
        <v>30</v>
      </c>
      <c r="I31" s="47" t="s">
        <v>60</v>
      </c>
      <c r="J31" s="44" t="s">
        <v>36</v>
      </c>
      <c r="K31" s="45" t="s">
        <v>18</v>
      </c>
      <c r="L31" s="46" t="s">
        <v>18</v>
      </c>
      <c r="M31" s="34">
        <v>5312.71</v>
      </c>
      <c r="N31" s="34">
        <v>876.12</v>
      </c>
      <c r="O31" s="34">
        <f t="shared" si="0"/>
        <v>4436.59</v>
      </c>
    </row>
    <row r="32" spans="1:15" ht="15">
      <c r="B32" s="91" t="s">
        <v>61</v>
      </c>
      <c r="C32" s="92"/>
      <c r="D32" s="92"/>
      <c r="E32" s="92"/>
      <c r="F32" s="93"/>
      <c r="G32" s="41" t="s">
        <v>62</v>
      </c>
      <c r="H32" s="42" t="s">
        <v>30</v>
      </c>
      <c r="I32" s="47" t="s">
        <v>63</v>
      </c>
      <c r="J32" s="44" t="s">
        <v>36</v>
      </c>
      <c r="K32" s="45" t="s">
        <v>18</v>
      </c>
      <c r="L32" s="46" t="s">
        <v>18</v>
      </c>
      <c r="M32" s="34">
        <v>5312.71</v>
      </c>
      <c r="N32" s="34">
        <v>876.12</v>
      </c>
      <c r="O32" s="34">
        <f t="shared" si="0"/>
        <v>4436.59</v>
      </c>
    </row>
    <row r="33" spans="2:15" ht="15">
      <c r="B33" s="91" t="s">
        <v>64</v>
      </c>
      <c r="C33" s="92"/>
      <c r="D33" s="92"/>
      <c r="E33" s="92"/>
      <c r="F33" s="93"/>
      <c r="G33" s="41" t="s">
        <v>65</v>
      </c>
      <c r="H33" s="42" t="s">
        <v>30</v>
      </c>
      <c r="I33" s="47" t="s">
        <v>66</v>
      </c>
      <c r="J33" s="44" t="s">
        <v>36</v>
      </c>
      <c r="K33" s="45" t="s">
        <v>18</v>
      </c>
      <c r="L33" s="46" t="s">
        <v>18</v>
      </c>
      <c r="M33" s="34">
        <v>10444.43</v>
      </c>
      <c r="N33" s="34">
        <v>2590.09</v>
      </c>
      <c r="O33" s="34">
        <f t="shared" si="0"/>
        <v>7854.34</v>
      </c>
    </row>
    <row r="34" spans="2:15" ht="13.9" customHeight="1">
      <c r="B34" s="77" t="s">
        <v>67</v>
      </c>
      <c r="C34" s="78"/>
      <c r="D34" s="78"/>
      <c r="E34" s="78"/>
      <c r="F34" s="79"/>
      <c r="G34" s="41" t="s">
        <v>68</v>
      </c>
      <c r="H34" s="42" t="s">
        <v>30</v>
      </c>
      <c r="I34" s="47" t="s">
        <v>18</v>
      </c>
      <c r="J34" s="44" t="s">
        <v>36</v>
      </c>
      <c r="K34" s="45" t="s">
        <v>18</v>
      </c>
      <c r="L34" s="46" t="s">
        <v>18</v>
      </c>
      <c r="M34" s="34">
        <v>6597.55</v>
      </c>
      <c r="N34" s="34">
        <v>1519.11</v>
      </c>
      <c r="O34" s="34">
        <f t="shared" si="0"/>
        <v>5078.4400000000005</v>
      </c>
    </row>
    <row r="35" spans="2:15" ht="15">
      <c r="B35" s="77" t="s">
        <v>69</v>
      </c>
      <c r="C35" s="78"/>
      <c r="D35" s="78"/>
      <c r="E35" s="78"/>
      <c r="F35" s="79"/>
      <c r="G35" s="41" t="s">
        <v>68</v>
      </c>
      <c r="H35" s="42" t="s">
        <v>30</v>
      </c>
      <c r="I35" s="47" t="s">
        <v>18</v>
      </c>
      <c r="J35" s="44" t="s">
        <v>36</v>
      </c>
      <c r="K35" s="45" t="s">
        <v>18</v>
      </c>
      <c r="L35" s="46" t="s">
        <v>18</v>
      </c>
      <c r="M35" s="34">
        <v>6597.55</v>
      </c>
      <c r="N35" s="34">
        <v>1449.92</v>
      </c>
      <c r="O35" s="34">
        <f t="shared" si="0"/>
        <v>5147.63</v>
      </c>
    </row>
    <row r="36" spans="2:15" ht="15">
      <c r="B36" s="91" t="s">
        <v>70</v>
      </c>
      <c r="C36" s="92"/>
      <c r="D36" s="92"/>
      <c r="E36" s="92"/>
      <c r="F36" s="93"/>
      <c r="G36" s="41" t="s">
        <v>71</v>
      </c>
      <c r="H36" s="42" t="s">
        <v>30</v>
      </c>
      <c r="I36" s="43" t="s">
        <v>72</v>
      </c>
      <c r="J36" s="44" t="s">
        <v>36</v>
      </c>
      <c r="K36" s="45" t="s">
        <v>18</v>
      </c>
      <c r="L36" s="46" t="s">
        <v>18</v>
      </c>
      <c r="M36" s="34">
        <v>4124.21</v>
      </c>
      <c r="N36" s="34">
        <v>415.97</v>
      </c>
      <c r="O36" s="34">
        <f t="shared" si="0"/>
        <v>3708.24</v>
      </c>
    </row>
    <row r="37" spans="2:15" ht="15">
      <c r="B37" s="91" t="s">
        <v>73</v>
      </c>
      <c r="C37" s="92"/>
      <c r="D37" s="92"/>
      <c r="E37" s="78"/>
      <c r="F37" s="79"/>
      <c r="G37" s="41" t="s">
        <v>71</v>
      </c>
      <c r="H37" s="42" t="s">
        <v>30</v>
      </c>
      <c r="I37" s="43" t="s">
        <v>72</v>
      </c>
      <c r="J37" s="44" t="s">
        <v>36</v>
      </c>
      <c r="K37" s="45">
        <v>2617.65</v>
      </c>
      <c r="L37" s="45" t="s">
        <v>18</v>
      </c>
      <c r="M37" s="45">
        <v>3853.35</v>
      </c>
      <c r="N37" s="45">
        <v>2960.79</v>
      </c>
      <c r="O37" s="34">
        <f t="shared" si="0"/>
        <v>3510.21</v>
      </c>
    </row>
    <row r="38" spans="2:15" ht="15">
      <c r="B38" s="90" t="s">
        <v>74</v>
      </c>
      <c r="C38" s="90"/>
      <c r="D38" s="90"/>
      <c r="E38" s="90"/>
      <c r="F38" s="90"/>
      <c r="G38" s="41" t="s">
        <v>71</v>
      </c>
      <c r="H38" s="42" t="s">
        <v>30</v>
      </c>
      <c r="I38" s="43" t="s">
        <v>72</v>
      </c>
      <c r="J38" s="44" t="s">
        <v>36</v>
      </c>
      <c r="K38" s="45" t="s">
        <v>18</v>
      </c>
      <c r="L38" s="46" t="s">
        <v>18</v>
      </c>
      <c r="M38" s="48">
        <v>5239.9399999999996</v>
      </c>
      <c r="N38" s="34">
        <v>552.76</v>
      </c>
      <c r="O38" s="34">
        <f t="shared" si="0"/>
        <v>4687.1799999999994</v>
      </c>
    </row>
    <row r="39" spans="2:15" ht="15">
      <c r="B39" s="90" t="s">
        <v>75</v>
      </c>
      <c r="C39" s="90"/>
      <c r="D39" s="90"/>
      <c r="E39" s="90"/>
      <c r="F39" s="90"/>
      <c r="G39" s="41" t="s">
        <v>71</v>
      </c>
      <c r="H39" s="42" t="s">
        <v>30</v>
      </c>
      <c r="I39" s="47" t="s">
        <v>72</v>
      </c>
      <c r="J39" s="44" t="s">
        <v>36</v>
      </c>
      <c r="K39" s="45" t="s">
        <v>18</v>
      </c>
      <c r="L39" s="46" t="s">
        <v>18</v>
      </c>
      <c r="M39" s="34">
        <v>4616.68</v>
      </c>
      <c r="N39" s="34">
        <v>415.97</v>
      </c>
      <c r="O39" s="34">
        <f t="shared" si="0"/>
        <v>4200.71</v>
      </c>
    </row>
    <row r="40" spans="2:15" ht="15">
      <c r="B40" s="58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60"/>
    </row>
    <row r="41" spans="2:15" ht="15">
      <c r="B41" s="61"/>
      <c r="C41" s="59"/>
      <c r="D41" s="59"/>
      <c r="E41" s="59"/>
      <c r="F41" s="59"/>
      <c r="G41" s="62"/>
      <c r="H41" s="62"/>
      <c r="I41" s="62"/>
      <c r="J41" s="62"/>
      <c r="K41" s="62"/>
      <c r="L41" s="62"/>
      <c r="M41" s="62"/>
      <c r="N41" s="62"/>
      <c r="O41" s="63"/>
    </row>
    <row r="42" spans="2:15" ht="15">
      <c r="B42" s="113" t="s">
        <v>76</v>
      </c>
      <c r="C42" s="113"/>
      <c r="D42" s="113"/>
      <c r="E42" s="113"/>
      <c r="F42" s="62"/>
      <c r="G42" s="62"/>
      <c r="H42" s="62"/>
      <c r="I42" s="62"/>
      <c r="J42" s="62"/>
      <c r="K42" s="62"/>
      <c r="L42" s="62"/>
      <c r="M42" s="62"/>
      <c r="N42" s="62"/>
      <c r="O42" s="63"/>
    </row>
    <row r="43" spans="2:15" ht="71.25" customHeight="1">
      <c r="B43" s="104" t="s">
        <v>77</v>
      </c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</row>
    <row r="44" spans="2:15" ht="15" customHeight="1">
      <c r="B44" s="64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3"/>
    </row>
    <row r="45" spans="2:15" ht="15">
      <c r="B45" s="64" t="s">
        <v>78</v>
      </c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3"/>
    </row>
    <row r="46" spans="2:15" ht="15">
      <c r="B46" s="64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3"/>
    </row>
    <row r="47" spans="2:15" ht="18.75" customHeight="1">
      <c r="B47" s="99" t="s">
        <v>81</v>
      </c>
      <c r="C47" s="100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3"/>
    </row>
    <row r="48" spans="2:15" ht="15">
      <c r="B48" s="64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3"/>
    </row>
    <row r="49" spans="2:15" ht="15">
      <c r="B49" s="64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3"/>
    </row>
    <row r="50" spans="2:15" ht="15">
      <c r="B50" s="64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3"/>
    </row>
    <row r="51" spans="2:15" ht="15">
      <c r="B51" s="65" t="s">
        <v>79</v>
      </c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54"/>
    </row>
  </sheetData>
  <mergeCells count="24">
    <mergeCell ref="B12:L13"/>
    <mergeCell ref="B47:C47"/>
    <mergeCell ref="P1:XFD1048576"/>
    <mergeCell ref="B2:G2"/>
    <mergeCell ref="B43:O43"/>
    <mergeCell ref="B15:F15"/>
    <mergeCell ref="B16:F16"/>
    <mergeCell ref="B17:F17"/>
    <mergeCell ref="B18:F18"/>
    <mergeCell ref="B21:F21"/>
    <mergeCell ref="B23:F23"/>
    <mergeCell ref="B24:F24"/>
    <mergeCell ref="B39:F39"/>
    <mergeCell ref="B42:E42"/>
    <mergeCell ref="B33:F33"/>
    <mergeCell ref="B32:F32"/>
    <mergeCell ref="B22:F22"/>
    <mergeCell ref="B28:F28"/>
    <mergeCell ref="B38:F38"/>
    <mergeCell ref="B36:F36"/>
    <mergeCell ref="B31:F31"/>
    <mergeCell ref="B25:F25"/>
    <mergeCell ref="B27:F27"/>
    <mergeCell ref="B37:D37"/>
  </mergeCells>
  <phoneticPr fontId="12" type="noConversion"/>
  <hyperlinks>
    <hyperlink ref="I16" r:id="rId1" xr:uid="{00000000-0004-0000-0000-000000000000}"/>
    <hyperlink ref="I24" r:id="rId2" xr:uid="{00000000-0004-0000-0000-000001000000}"/>
    <hyperlink ref="I18" r:id="rId3" display="mailto:diretor.administrativo@imed.org.br" xr:uid="{00000000-0004-0000-0000-000004000000}"/>
    <hyperlink ref="I17" r:id="rId4" display="mailto:diretor.financeiro@imed.org.br" xr:uid="{00000000-0004-0000-0000-000005000000}"/>
    <hyperlink ref="I25" r:id="rId5" xr:uid="{2730B84A-22BF-4886-8066-DBE03FEAE716}"/>
  </hyperlinks>
  <pageMargins left="0" right="0" top="0.39370078740157505" bottom="0.39370078740157505" header="0" footer="0"/>
  <pageSetup paperSize="9" scale="51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5" ma:contentTypeDescription="Crie um novo documento." ma:contentTypeScope="" ma:versionID="4141e653c706d2bee8869194a7128d98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556db7259a7fe9743724c608e989452b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lcf76f155ced4ddcb4097134ff3c332f xmlns="fbf70e33-4a18-4256-8e8b-bc4a2eeaa9b9">
      <Terms xmlns="http://schemas.microsoft.com/office/infopath/2007/PartnerControls"/>
    </lcf76f155ced4ddcb4097134ff3c332f>
    <Refer_x00ea_ncias xmlns="fbf70e33-4a18-4256-8e8b-bc4a2eeaa9b9" xsi:nil="true"/>
    <Status xmlns="fbf70e33-4a18-4256-8e8b-bc4a2eeaa9b9">Desenvolvimento</Status>
  </documentManagement>
</p:properties>
</file>

<file path=customXml/itemProps1.xml><?xml version="1.0" encoding="utf-8"?>
<ds:datastoreItem xmlns:ds="http://schemas.openxmlformats.org/officeDocument/2006/customXml" ds:itemID="{6B29F89F-D186-45D5-BF74-B8F9795BF7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E2580B8-604A-4000-ABD1-CE8C1C01D0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f70e33-4a18-4256-8e8b-bc4a2eeaa9b9"/>
    <ds:schemaRef ds:uri="812cef73-11d3-4be7-b8e8-062ed1df7b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8426942-DE30-48D7-8774-5D6CC00AC13B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FORMOSA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Wilany Sousa Magalhães</cp:lastModifiedBy>
  <cp:revision>1</cp:revision>
  <dcterms:created xsi:type="dcterms:W3CDTF">2020-11-23T09:58:40Z</dcterms:created>
  <dcterms:modified xsi:type="dcterms:W3CDTF">2025-03-04T19:35:23Z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